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FromUsers\Data$\tamara.jocic\Desktop\Predlozi planova nabavki 2024\"/>
    </mc:Choice>
  </mc:AlternateContent>
  <bookViews>
    <workbookView xWindow="0" yWindow="0" windowWidth="15360" windowHeight="7155" activeTab="1"/>
  </bookViews>
  <sheets>
    <sheet name="ЈН добра" sheetId="1" r:id="rId1"/>
    <sheet name="ЈН услуге" sheetId="2" r:id="rId2"/>
    <sheet name="ЈН радови" sheetId="3" r:id="rId3"/>
    <sheet name="Без ЗЈН добра" sheetId="4" r:id="rId4"/>
    <sheet name="Без ЗЈН услуге" sheetId="5" r:id="rId5"/>
    <sheet name="Без ЗЈН радови" sheetId="6" r:id="rId6"/>
  </sheets>
  <definedNames>
    <definedName name="_xlnm._FilterDatabase" localSheetId="0" hidden="1">'ЈН добра'!$A$5:$M$25</definedName>
    <definedName name="_xlnm.Print_Area" localSheetId="4">'Без ЗЈН услуге'!$A$1:$N$84</definedName>
    <definedName name="_xlnm.Print_Area" localSheetId="0">'ЈН добра'!$A$1:$N$25</definedName>
    <definedName name="_xlnm.Print_Area" localSheetId="1">'ЈН услуге'!$A$1:$O$20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D20" i="2"/>
  <c r="F84" i="5" l="1"/>
  <c r="D84" i="5"/>
  <c r="F68" i="4"/>
  <c r="D68" i="4"/>
  <c r="D25" i="1"/>
  <c r="D8" i="3" l="1"/>
  <c r="F14" i="1" l="1"/>
  <c r="F24" i="5" l="1"/>
  <c r="F26" i="5"/>
  <c r="F27" i="5"/>
  <c r="F5" i="3"/>
  <c r="F25" i="5" l="1"/>
  <c r="F21" i="5" l="1"/>
  <c r="F6" i="3"/>
  <c r="F45" i="4" l="1"/>
  <c r="F18" i="1"/>
  <c r="F15" i="2" l="1"/>
  <c r="F44" i="4" l="1"/>
  <c r="F43" i="4" l="1"/>
  <c r="F46" i="5" l="1"/>
  <c r="F19" i="1"/>
  <c r="F16" i="1"/>
  <c r="F42" i="4" l="1"/>
  <c r="F41" i="4"/>
  <c r="F45" i="5"/>
  <c r="F44" i="5"/>
  <c r="F43" i="5"/>
  <c r="F40" i="4"/>
  <c r="F42" i="5"/>
  <c r="F41" i="5"/>
  <c r="F39" i="4"/>
  <c r="F38" i="4"/>
  <c r="F37" i="4"/>
  <c r="F36" i="4"/>
  <c r="F14" i="2"/>
  <c r="H20" i="2" l="1"/>
  <c r="G20" i="2"/>
  <c r="H25" i="1"/>
  <c r="G25" i="1"/>
  <c r="F8" i="3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40" i="5"/>
  <c r="F39" i="5"/>
  <c r="F38" i="5"/>
  <c r="F37" i="5"/>
  <c r="F36" i="5"/>
  <c r="F35" i="5"/>
  <c r="F29" i="5"/>
  <c r="F30" i="5"/>
  <c r="F31" i="5"/>
  <c r="F32" i="5"/>
  <c r="F33" i="5"/>
  <c r="F34" i="5"/>
  <c r="F23" i="5"/>
  <c r="F28" i="5"/>
  <c r="F22" i="5"/>
  <c r="F20" i="5"/>
  <c r="F19" i="5"/>
  <c r="F8" i="5"/>
  <c r="F18" i="5"/>
  <c r="F17" i="5"/>
  <c r="F16" i="5"/>
  <c r="F15" i="5"/>
  <c r="F14" i="5"/>
  <c r="F11" i="5"/>
  <c r="F12" i="5"/>
  <c r="F13" i="5"/>
  <c r="F15" i="4"/>
  <c r="F22" i="4"/>
  <c r="F21" i="4"/>
  <c r="F20" i="4"/>
  <c r="F19" i="4"/>
  <c r="F18" i="4"/>
  <c r="F17" i="4"/>
  <c r="F9" i="4"/>
  <c r="F11" i="4"/>
  <c r="F12" i="4"/>
  <c r="F13" i="4"/>
  <c r="F14" i="4"/>
  <c r="F7" i="4"/>
  <c r="F17" i="1"/>
  <c r="F15" i="1"/>
  <c r="F13" i="2"/>
  <c r="F10" i="2"/>
  <c r="F11" i="2"/>
  <c r="F12" i="2"/>
  <c r="F13" i="1"/>
  <c r="F6" i="2"/>
  <c r="F12" i="1" l="1"/>
  <c r="F11" i="1"/>
  <c r="F7" i="1"/>
  <c r="F8" i="1"/>
  <c r="F9" i="1"/>
  <c r="F10" i="1"/>
  <c r="F25" i="1" l="1"/>
</calcChain>
</file>

<file path=xl/sharedStrings.xml><?xml version="1.0" encoding="utf-8"?>
<sst xmlns="http://schemas.openxmlformats.org/spreadsheetml/2006/main" count="1029" uniqueCount="255">
  <si>
    <t>ОРН</t>
  </si>
  <si>
    <t>Процењена вредност</t>
  </si>
  <si>
    <t>Конто</t>
  </si>
  <si>
    <t>Супстрати</t>
  </si>
  <si>
    <t xml:space="preserve"> </t>
  </si>
  <si>
    <t>Готов бетон</t>
  </si>
  <si>
    <t>Амбалажа</t>
  </si>
  <si>
    <t>Цеви и лимови</t>
  </si>
  <si>
    <t>Храна за псе и мачке у гранулама</t>
  </si>
  <si>
    <t>Храна за псе и мачке (окоштено месо)</t>
  </si>
  <si>
    <t>Канцеларијски материјал</t>
  </si>
  <si>
    <t>Отворени 
поступак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</si>
  <si>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</si>
  <si>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</si>
  <si>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</si>
  <si>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</si>
  <si>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</si>
  <si>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</si>
  <si>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</si>
  <si>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</si>
  <si>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</si>
  <si>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</si>
  <si>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</si>
  <si>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Стругарске и глодачке услуге</t>
  </si>
  <si>
    <t>Услуге осигурања</t>
  </si>
  <si>
    <t>Камион са корпом до 25м</t>
  </si>
  <si>
    <t>Радови</t>
  </si>
  <si>
    <t>О23</t>
  </si>
  <si>
    <t>УКУПНО ЗА Услуге:</t>
  </si>
  <si>
    <t>УКУПНО ЗА РАДОВЕ:</t>
  </si>
  <si>
    <t>Основ за изузеће</t>
  </si>
  <si>
    <t xml:space="preserve">Водоинсталациони материјал </t>
  </si>
  <si>
    <t>Брезови денчићи</t>
  </si>
  <si>
    <t>Вода за пиће-бидони</t>
  </si>
  <si>
    <t>Прехрамбени производи ( кафа, чајеви...)</t>
  </si>
  <si>
    <t>Стари хлеб</t>
  </si>
  <si>
    <t>Агротекстил</t>
  </si>
  <si>
    <t>Поводци и огрлице за псе</t>
  </si>
  <si>
    <t>Орман за прву помоћ са материјалом за попуну ормана</t>
  </si>
  <si>
    <t>Точкови за контејнере</t>
  </si>
  <si>
    <t>Ознаке за безбедност и здравље на раду</t>
  </si>
  <si>
    <t>Радне униформе</t>
  </si>
  <si>
    <t>Семе траве и тепих трава</t>
  </si>
  <si>
    <t>Малч</t>
  </si>
  <si>
    <t xml:space="preserve">ПТТ услуге </t>
  </si>
  <si>
    <t xml:space="preserve">Услуге хостинга </t>
  </si>
  <si>
    <t xml:space="preserve">Услуге интернета </t>
  </si>
  <si>
    <t>Одржавање машина за шивење</t>
  </si>
  <si>
    <t>Услуга оштрења ножева на радним машинама</t>
  </si>
  <si>
    <t>Комунална услуга-испорука воде</t>
  </si>
  <si>
    <t>Висинска сеча дрвећа</t>
  </si>
  <si>
    <t>Каменорезачке услуге</t>
  </si>
  <si>
    <t>Провера система квалитета</t>
  </si>
  <si>
    <t>Услуга прања возила</t>
  </si>
  <si>
    <t>Услуга сервисирања ПП апарата и хидраната</t>
  </si>
  <si>
    <t xml:space="preserve">Преглед и сервис гасних и димоводних инсталација </t>
  </si>
  <si>
    <t>Услуга ревизије</t>
  </si>
  <si>
    <t>Технички преглед возила</t>
  </si>
  <si>
    <t>Услуге студентских задруга</t>
  </si>
  <si>
    <t>Услуге јавног бележника</t>
  </si>
  <si>
    <t>Правне услуге  (адвокати)</t>
  </si>
  <si>
    <t>Ручне хидрауличне дизалице од 10 и 15 тона носивости</t>
  </si>
  <si>
    <t>Заштитна ограда за обележавање грађевинских радова</t>
  </si>
  <si>
    <t>Мреже за обезбеђивање терета</t>
  </si>
  <si>
    <t>Канцеларијски намештај</t>
  </si>
  <si>
    <t>Мобилни телефон</t>
  </si>
  <si>
    <t>Пумпе за воду</t>
  </si>
  <si>
    <t>Моторни бушач рупа за земљу - ручни са бургијама</t>
  </si>
  <si>
    <t xml:space="preserve">Рачунске машине </t>
  </si>
  <si>
    <t>Банкарске услуге - кредит</t>
  </si>
  <si>
    <t>Услуге ангажовања превоза за раднике у бање и на комуналне игре</t>
  </si>
  <si>
    <t>Фискалне касе/штампачи</t>
  </si>
  <si>
    <t>Оруђе (ашови, грабуље)</t>
  </si>
  <si>
    <t>Услуге замене тонера</t>
  </si>
  <si>
    <t>Плинске боце</t>
  </si>
  <si>
    <t>Превоз радних машина</t>
  </si>
  <si>
    <t>Штампарске услуге</t>
  </si>
  <si>
    <t>Услуга израде црева</t>
  </si>
  <si>
    <t>Акумулатори</t>
  </si>
  <si>
    <t>Електроинсталација</t>
  </si>
  <si>
    <t>Услуга одржавања електросклопова надградње</t>
  </si>
  <si>
    <t xml:space="preserve">Клима уређај </t>
  </si>
  <si>
    <t>Рачунари и рачунарска опрема</t>
  </si>
  <si>
    <t>Одржавање штампача и копир апарата</t>
  </si>
  <si>
    <t>Кесе за пренос новца</t>
  </si>
  <si>
    <t>Одржавање програма Halkom</t>
  </si>
  <si>
    <t>Жардињере и конструкција  скулптура</t>
  </si>
  <si>
    <t>Услуга замене боце за заваривање</t>
  </si>
  <si>
    <t xml:space="preserve">Гориво </t>
  </si>
  <si>
    <t>Услуга обављања послова лица за безбедност и заштиту на раду</t>
  </si>
  <si>
    <t>Осигурање аутоодговорности</t>
  </si>
  <si>
    <t>Услуга брендирања возила</t>
  </si>
  <si>
    <t>Услуга израде картица за тахограф</t>
  </si>
  <si>
    <t>Услуга процене ризика у заштити имовине, лица и пословања</t>
  </si>
  <si>
    <t>Услуга пружања контролног центра ради обезбеђења</t>
  </si>
  <si>
    <t>Услуга обављања послова лица за заштиту биља</t>
  </si>
  <si>
    <t>Услуга одржавања видеонадзора</t>
  </si>
  <si>
    <t>Услуга ресертификације ИСО стандарда</t>
  </si>
  <si>
    <t>Електроматеријал</t>
  </si>
  <si>
    <t>Материјал за кројачку радионицу</t>
  </si>
  <si>
    <t>Камион кипер до 5 тона</t>
  </si>
  <si>
    <t xml:space="preserve"> Камион кипер са утоварном руком</t>
  </si>
  <si>
    <t>Возило за превоз радника и машина са утоварном рампом (два реда седишта)</t>
  </si>
  <si>
    <t>Изградња просторије за смештај прикључних машина</t>
  </si>
  <si>
    <t>Раднички ормани</t>
  </si>
  <si>
    <t>Церада за приколице</t>
  </si>
  <si>
    <t>Ручне прскалице СОЛО 8(10) лит са распрскивачем, 4 ком</t>
  </si>
  <si>
    <t>Услуга замене и поправке ветробранских стакала на возилима</t>
  </si>
  <si>
    <t xml:space="preserve">Услуге браварских радова </t>
  </si>
  <si>
    <t>Услуге одржавања возила</t>
  </si>
  <si>
    <t>Лиценце за заштиту података</t>
  </si>
  <si>
    <t>Отворени поступак</t>
  </si>
  <si>
    <t>Отворени 
поступак по партијама</t>
  </si>
  <si>
    <t>Услуга одржавања хидраулике и пнеуматике</t>
  </si>
  <si>
    <t>Погребно возило на електрични погон</t>
  </si>
  <si>
    <t>Услуга извођења периодичне обуке за радна места професионалних возача</t>
  </si>
  <si>
    <t>Израда просторија за лагеровање путарске соли и каменог агрегата</t>
  </si>
  <si>
    <t>Рачуноводствене и саветодавне услуге</t>
  </si>
  <si>
    <t>Саветодавне услуге из области јавних набавки</t>
  </si>
  <si>
    <t>Претплата на стручне часописе</t>
  </si>
  <si>
    <t>Вулканизерске услуге</t>
  </si>
  <si>
    <t>Услуге сервиса рачунарске опреме</t>
  </si>
  <si>
    <t>Сервис клима уређаја</t>
  </si>
  <si>
    <t>Сервис фискалних каса и штампача</t>
  </si>
  <si>
    <t>Контрола имунитета и вакцинација</t>
  </si>
  <si>
    <t>Стручна обука запослених за безбедан и здрав рад</t>
  </si>
  <si>
    <t>Стручни надзор грађевинских радова</t>
  </si>
  <si>
    <t>Обука службеника обезбеђења за самозаштиту</t>
  </si>
  <si>
    <t>Услуга баждарења ваге</t>
  </si>
  <si>
    <t>Услуга одржавања система за грејање</t>
  </si>
  <si>
    <t>Еуропалете  и даске за столове ( Расадник)</t>
  </si>
  <si>
    <t>Рекламни пропагандни материјал</t>
  </si>
  <si>
    <t>Тракторска фреза 1.8 (1.2)м захвата</t>
  </si>
  <si>
    <t>Тракторски уређај за подсецање жила и корена</t>
  </si>
  <si>
    <t>Тракторски кавез приколица 8м3 за лишће</t>
  </si>
  <si>
    <t>023</t>
  </si>
  <si>
    <t>отворени поступак</t>
  </si>
  <si>
    <t>CPV:24450000</t>
  </si>
  <si>
    <t>CPV:44114000</t>
  </si>
  <si>
    <t>CPV:24400000</t>
  </si>
  <si>
    <t>CPV:15700000</t>
  </si>
  <si>
    <t>CPV:09130000, 09132000, 09120000</t>
  </si>
  <si>
    <t>CPV:09300000</t>
  </si>
  <si>
    <t>CPV:34144510</t>
  </si>
  <si>
    <t>CPV:44000000</t>
  </si>
  <si>
    <t>CPV:34100000</t>
  </si>
  <si>
    <t>CPV:34134200</t>
  </si>
  <si>
    <t>CPV:15811100</t>
  </si>
  <si>
    <t>CPV:34114000</t>
  </si>
  <si>
    <t>CPV:50112000</t>
  </si>
  <si>
    <t>CPV:50100000</t>
  </si>
  <si>
    <t>CPV:60000000</t>
  </si>
  <si>
    <t>CPV:50312600</t>
  </si>
  <si>
    <t>CPV:66510000</t>
  </si>
  <si>
    <t>CPV:90000000</t>
  </si>
  <si>
    <t>CPV:79820000</t>
  </si>
  <si>
    <t>CPV:45000000</t>
  </si>
  <si>
    <t>CPV</t>
  </si>
  <si>
    <t>Оквирно време покретања поступка</t>
  </si>
  <si>
    <t>Оквирно време закључења уговора</t>
  </si>
  <si>
    <t>Оквирно време извршења уговора</t>
  </si>
  <si>
    <t>Опрема за разглас на гробљима</t>
  </si>
  <si>
    <t>Члан 27. став 1.</t>
  </si>
  <si>
    <t>Услуге мониторинга (скоринга)</t>
  </si>
  <si>
    <t>Канте пластичне за наше раднике чистаче</t>
  </si>
  <si>
    <t>ПВЦ столарија са уградњом</t>
  </si>
  <si>
    <t xml:space="preserve">Сервисирање и преглед електричних инсталација и опреме за рад  </t>
  </si>
  <si>
    <t>Услуге извршитеља</t>
  </si>
  <si>
    <t>Планирана средства у фин. Плану 2024</t>
  </si>
  <si>
    <t>Путарска со</t>
  </si>
  <si>
    <t>Машинска обрада мотора</t>
  </si>
  <si>
    <t>Услуга дијагностике надоградње</t>
  </si>
  <si>
    <t>Услуга подбушивања рупа</t>
  </si>
  <si>
    <t xml:space="preserve">Дизел агрегат </t>
  </si>
  <si>
    <t>Мобилијар</t>
  </si>
  <si>
    <t>Опрема за одржавање зелених површина (самоходне косачице, косачице са бункером, тримери, дувачи лишћа, атомизер, кресач грана, тестере...)</t>
  </si>
  <si>
    <t>Услуге одржавања радне машине Karcher</t>
  </si>
  <si>
    <t>Услуге одржавања радне машине Bob Cat</t>
  </si>
  <si>
    <t>Услуге одржавања путничких, лаких теретних и теретних возила</t>
  </si>
  <si>
    <t>Услуга поправке и баждарења тахографа</t>
  </si>
  <si>
    <t>Услуга ангажовања хидрауличне ауто корпе</t>
  </si>
  <si>
    <t>Уклањање лешева животиња (преузимање)</t>
  </si>
  <si>
    <t>Услуга штампања и ковертирања рачуна</t>
  </si>
  <si>
    <t>CPV:44113910</t>
  </si>
  <si>
    <t>CPV:16311000</t>
  </si>
  <si>
    <t>Услуга надградње софтвера за читач података из дигиталних тахографа и картица возача</t>
  </si>
  <si>
    <t>Хранилице и појилице за псе</t>
  </si>
  <si>
    <t>Лекарски преглед радника</t>
  </si>
  <si>
    <t>Резервни делови за рачунаре и рачунарку опрему</t>
  </si>
  <si>
    <t>Кавези/замке за животиње</t>
  </si>
  <si>
    <t>Услуге имплементације ИСО стандарда</t>
  </si>
  <si>
    <t>Ремени преносници и лежајеви</t>
  </si>
  <si>
    <t>Транспорт новца</t>
  </si>
  <si>
    <t>Санитарни материјал</t>
  </si>
  <si>
    <t>Услуга уклањања опасног отпада</t>
  </si>
  <si>
    <t>Набавка возила</t>
  </si>
  <si>
    <t>Тракасте завесе</t>
  </si>
  <si>
    <t>Џамбо вреће</t>
  </si>
  <si>
    <t>Изградња оквира и стаза на гробљима</t>
  </si>
  <si>
    <t>Планирана средства у фин. Плану 2025</t>
  </si>
  <si>
    <t>први квартал 2024</t>
  </si>
  <si>
    <t>трећи квартал 2024</t>
  </si>
  <si>
    <t>Алат за радионицу</t>
  </si>
  <si>
    <t>Саветовање из области маркетинга</t>
  </si>
  <si>
    <t>Добровољно здравствено осигурање запослених</t>
  </si>
  <si>
    <t>Услуга поставке видео надзора</t>
  </si>
  <si>
    <t>Антивирус и ремонте десктоп лиценце и Windows 10</t>
  </si>
  <si>
    <t>Чл.12.ст.12</t>
  </si>
  <si>
    <t xml:space="preserve">Ревизија и одржавање трафо станице на депонији </t>
  </si>
  <si>
    <t>Топлотна енегија и гас</t>
  </si>
  <si>
    <t>Услуге медијског оглашавања путем портала</t>
  </si>
  <si>
    <t>Услуга медијског оглашавања путем новина</t>
  </si>
  <si>
    <t>Чл.12.ст.1</t>
  </si>
  <si>
    <t>Услуга превоза радника на посао (месечне карте)</t>
  </si>
  <si>
    <t>Услуга поправке електроинсталације</t>
  </si>
  <si>
    <t>Услуга одржавања информационог система и Орацле базе података</t>
  </si>
  <si>
    <t xml:space="preserve">преговарачки поступак без објављивања јавног позива </t>
  </si>
  <si>
    <t>Услуга изнајмљивања дизалице</t>
  </si>
  <si>
    <t>CPV:44414000</t>
  </si>
  <si>
    <t>Расхладни уређај за патологију</t>
  </si>
  <si>
    <t>Контејнери 1,1 м3</t>
  </si>
  <si>
    <t xml:space="preserve">Колица за чистаче </t>
  </si>
  <si>
    <t>Електрични уређаји</t>
  </si>
  <si>
    <t>Хидраулична колица за покојнике</t>
  </si>
  <si>
    <t>ЛПФР лиценце за касе</t>
  </si>
  <si>
    <t>2.990.000</t>
  </si>
  <si>
    <t>Сто за патологију</t>
  </si>
  <si>
    <t>Израда акта о процени ризика од катастрофа</t>
  </si>
  <si>
    <t>Услуга прања радних одела</t>
  </si>
  <si>
    <t>Услуга измештања расхладних уређаја са патологије</t>
  </si>
  <si>
    <t>Геодетске услуге</t>
  </si>
  <si>
    <t>Ревизија идејног пројекта пејзажног уређења санације и реконструкције градских зелених простора на територији града Зрењанина</t>
  </si>
  <si>
    <t>Специјално возило аутосмећар</t>
  </si>
  <si>
    <t>Обука за стицање сертификата заваривача</t>
  </si>
  <si>
    <t>Радови на реконструкцији објеката ЈКП "Чистоћа и зеленило" Зрењанин</t>
  </si>
  <si>
    <t>први квартал 2025</t>
  </si>
  <si>
    <t>Јануар 2024</t>
  </si>
  <si>
    <t>Децембар 2024</t>
  </si>
  <si>
    <t>Планирана средства у фин. Плану 2026</t>
  </si>
  <si>
    <t>трећи квартал 2025</t>
  </si>
  <si>
    <t>Децембар 2025</t>
  </si>
  <si>
    <t xml:space="preserve">        ПЛАН ЈАВНИХ НАБАВКИ ЗА 2024.ГОД.</t>
  </si>
  <si>
    <t>CPV:38112100</t>
  </si>
  <si>
    <t>Услуга ГПС праћења возила</t>
  </si>
  <si>
    <t>други квартал 2024</t>
  </si>
  <si>
    <t>други квартал 2027</t>
  </si>
  <si>
    <t>набавка се спроводи ради закључења уговора у трајању од 3 године</t>
  </si>
  <si>
    <t>51101</t>
  </si>
  <si>
    <t xml:space="preserve"> ПЛАН НАБАВКИ БЕЗ ПРИМЕНЕ ЗЈН ЗА 2024.ГОД.</t>
  </si>
  <si>
    <t>други  квартал 2025</t>
  </si>
  <si>
    <t>други квартал 2025</t>
  </si>
  <si>
    <t>четврти квартал 2024</t>
  </si>
  <si>
    <t>четврти квартал 2025</t>
  </si>
  <si>
    <t xml:space="preserve">Средства за заштиту биља </t>
  </si>
  <si>
    <t>Закуп софтвера за вођење књиговодства купаца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</si>
</sst>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7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FFFFFF"/>
        <b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/>
    <xf numFmtId="0" fontId="0" fillId="4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1" xfId="0" applyFont="1" applyBorder="1"/>
    <xf numFmtId="0" fontId="10" fillId="0" borderId="0" xfId="0" applyFont="1"/>
    <xf numFmtId="0" fontId="10" fillId="4" borderId="1" xfId="0" applyFont="1" applyFill="1" applyBorder="1"/>
    <xf numFmtId="3" fontId="10" fillId="4" borderId="1" xfId="0" applyNumberFormat="1" applyFont="1" applyFill="1" applyBorder="1"/>
    <xf numFmtId="0" fontId="7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3" fillId="5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8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0" borderId="0" xfId="0" applyFont="1"/>
    <xf numFmtId="0" fontId="4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5" borderId="1" xfId="0" applyFont="1" applyFill="1" applyBorder="1"/>
    <xf numFmtId="0" fontId="0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7" fillId="2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0" fillId="5" borderId="0" xfId="0" applyNumberFormat="1" applyFont="1" applyFill="1" applyBorder="1"/>
    <xf numFmtId="0" fontId="10" fillId="3" borderId="1" xfId="0" applyFont="1" applyFill="1" applyBorder="1"/>
    <xf numFmtId="3" fontId="10" fillId="3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/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3" fontId="24" fillId="6" borderId="1" xfId="0" applyNumberFormat="1" applyFont="1" applyFill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vertical="center" wrapText="1"/>
    </xf>
    <xf numFmtId="0" fontId="29" fillId="8" borderId="1" xfId="0" applyFont="1" applyFill="1" applyBorder="1"/>
    <xf numFmtId="0" fontId="8" fillId="5" borderId="2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/>
    <xf numFmtId="0" fontId="1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62"/>
  <sheetViews>
    <sheetView view="pageBreakPreview" topLeftCell="A16" zoomScale="90" zoomScaleSheetLayoutView="90" workbookViewId="0">
      <selection activeCell="C24" sqref="C24"/>
    </sheetView>
  </sheetViews>
  <sheetFormatPr defaultColWidth="9.140625" defaultRowHeight="12.75" x14ac:dyDescent="0.2"/>
  <cols>
    <col min="1" max="1" width="7.42578125" style="1" customWidth="1"/>
    <col min="2" max="2" width="16" style="1" bestFit="1" customWidth="1"/>
    <col min="3" max="3" width="25" style="1" customWidth="1"/>
    <col min="4" max="5" width="16.42578125" style="2" customWidth="1"/>
    <col min="6" max="6" width="16.42578125" style="1" customWidth="1"/>
    <col min="7" max="8" width="16.42578125" style="2" customWidth="1"/>
    <col min="9" max="13" width="16.42578125" style="1" customWidth="1"/>
    <col min="14" max="14" width="16.28515625" style="1" bestFit="1" customWidth="1"/>
    <col min="15" max="16384" width="9.140625" style="1"/>
  </cols>
  <sheetData>
    <row r="2" spans="1:14" ht="24" customHeight="1" x14ac:dyDescent="0.2">
      <c r="A2" s="137" t="s">
        <v>241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ht="25.5" customHeight="1" x14ac:dyDescent="0.2">
      <c r="A3" s="140" t="s">
        <v>20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</row>
    <row r="4" spans="1:14" ht="42" customHeight="1" x14ac:dyDescent="0.2">
      <c r="A4" s="39" t="s">
        <v>18</v>
      </c>
      <c r="B4" s="39" t="s">
        <v>157</v>
      </c>
      <c r="C4" s="39" t="s">
        <v>13</v>
      </c>
      <c r="D4" s="43" t="s">
        <v>1</v>
      </c>
      <c r="E4" s="43" t="s">
        <v>19</v>
      </c>
      <c r="F4" s="39" t="s">
        <v>168</v>
      </c>
      <c r="G4" s="55" t="s">
        <v>199</v>
      </c>
      <c r="H4" s="55" t="s">
        <v>238</v>
      </c>
      <c r="I4" s="39" t="s">
        <v>2</v>
      </c>
      <c r="J4" s="39" t="s">
        <v>14</v>
      </c>
      <c r="K4" s="39" t="s">
        <v>158</v>
      </c>
      <c r="L4" s="5" t="s">
        <v>159</v>
      </c>
      <c r="M4" s="7" t="s">
        <v>160</v>
      </c>
      <c r="N4" s="7" t="s">
        <v>21</v>
      </c>
    </row>
    <row r="5" spans="1:14" ht="18.75" customHeight="1" x14ac:dyDescent="0.2">
      <c r="A5" s="39">
        <v>1</v>
      </c>
      <c r="B5" s="39">
        <v>2</v>
      </c>
      <c r="C5" s="39">
        <v>3</v>
      </c>
      <c r="D5" s="43">
        <v>4</v>
      </c>
      <c r="E5" s="43">
        <v>5</v>
      </c>
      <c r="F5" s="39">
        <v>6</v>
      </c>
      <c r="G5" s="44">
        <v>7</v>
      </c>
      <c r="H5" s="44">
        <v>8</v>
      </c>
      <c r="I5" s="39">
        <v>9</v>
      </c>
      <c r="J5" s="39">
        <v>10</v>
      </c>
      <c r="K5" s="43">
        <v>11</v>
      </c>
      <c r="L5" s="6">
        <v>12</v>
      </c>
      <c r="M5" s="5">
        <v>13</v>
      </c>
      <c r="N5" s="5">
        <v>14</v>
      </c>
    </row>
    <row r="6" spans="1:14" ht="30.75" customHeight="1" x14ac:dyDescent="0.2">
      <c r="A6" s="40">
        <v>1</v>
      </c>
      <c r="B6" s="41" t="s">
        <v>137</v>
      </c>
      <c r="C6" s="53" t="s">
        <v>3</v>
      </c>
      <c r="D6" s="35">
        <v>600000</v>
      </c>
      <c r="E6" s="35"/>
      <c r="F6" s="99">
        <v>600000</v>
      </c>
      <c r="G6" s="35"/>
      <c r="H6" s="35"/>
      <c r="I6" s="101" t="s">
        <v>247</v>
      </c>
      <c r="J6" s="34" t="s">
        <v>111</v>
      </c>
      <c r="K6" s="34" t="s">
        <v>244</v>
      </c>
      <c r="L6" s="4" t="s">
        <v>244</v>
      </c>
      <c r="M6" s="8" t="s">
        <v>249</v>
      </c>
      <c r="N6" s="9"/>
    </row>
    <row r="7" spans="1:14" ht="24" customHeight="1" x14ac:dyDescent="0.2">
      <c r="A7" s="40">
        <v>2</v>
      </c>
      <c r="B7" s="41" t="s">
        <v>138</v>
      </c>
      <c r="C7" s="53" t="s">
        <v>5</v>
      </c>
      <c r="D7" s="35">
        <v>3000000</v>
      </c>
      <c r="E7" s="35"/>
      <c r="F7" s="99">
        <f t="shared" ref="F7:F10" si="0">+D7</f>
        <v>3000000</v>
      </c>
      <c r="G7" s="35"/>
      <c r="H7" s="35"/>
      <c r="I7" s="101">
        <v>51100</v>
      </c>
      <c r="J7" s="34" t="s">
        <v>111</v>
      </c>
      <c r="K7" s="34" t="s">
        <v>244</v>
      </c>
      <c r="L7" s="4" t="s">
        <v>244</v>
      </c>
      <c r="M7" s="8" t="s">
        <v>250</v>
      </c>
      <c r="N7" s="9"/>
    </row>
    <row r="8" spans="1:14" ht="31.5" customHeight="1" x14ac:dyDescent="0.2">
      <c r="A8" s="40">
        <v>3</v>
      </c>
      <c r="B8" s="41" t="s">
        <v>139</v>
      </c>
      <c r="C8" s="53" t="s">
        <v>253</v>
      </c>
      <c r="D8" s="35">
        <v>2000000</v>
      </c>
      <c r="E8" s="35"/>
      <c r="F8" s="99">
        <f t="shared" si="0"/>
        <v>2000000</v>
      </c>
      <c r="G8" s="35"/>
      <c r="H8" s="35"/>
      <c r="I8" s="101">
        <v>51101</v>
      </c>
      <c r="J8" s="34" t="s">
        <v>111</v>
      </c>
      <c r="K8" s="34" t="s">
        <v>244</v>
      </c>
      <c r="L8" s="4" t="s">
        <v>244</v>
      </c>
      <c r="M8" s="8" t="s">
        <v>250</v>
      </c>
      <c r="N8" s="9"/>
    </row>
    <row r="9" spans="1:14" s="42" customFormat="1" ht="31.5" customHeight="1" x14ac:dyDescent="0.2">
      <c r="A9" s="40">
        <v>4</v>
      </c>
      <c r="B9" s="41" t="s">
        <v>140</v>
      </c>
      <c r="C9" s="62" t="s">
        <v>8</v>
      </c>
      <c r="D9" s="35">
        <v>800000</v>
      </c>
      <c r="E9" s="35"/>
      <c r="F9" s="99">
        <f t="shared" si="0"/>
        <v>800000</v>
      </c>
      <c r="G9" s="35"/>
      <c r="H9" s="35"/>
      <c r="I9" s="101">
        <v>51101</v>
      </c>
      <c r="J9" s="34" t="s">
        <v>111</v>
      </c>
      <c r="K9" s="34" t="s">
        <v>201</v>
      </c>
      <c r="L9" s="4" t="s">
        <v>201</v>
      </c>
      <c r="M9" s="8" t="s">
        <v>239</v>
      </c>
      <c r="N9" s="78"/>
    </row>
    <row r="10" spans="1:14" s="42" customFormat="1" ht="31.5" customHeight="1" x14ac:dyDescent="0.2">
      <c r="A10" s="40">
        <v>5</v>
      </c>
      <c r="B10" s="41" t="s">
        <v>140</v>
      </c>
      <c r="C10" s="62" t="s">
        <v>9</v>
      </c>
      <c r="D10" s="35">
        <v>300000</v>
      </c>
      <c r="E10" s="35"/>
      <c r="F10" s="99">
        <f t="shared" si="0"/>
        <v>300000</v>
      </c>
      <c r="G10" s="35"/>
      <c r="H10" s="35"/>
      <c r="I10" s="101">
        <v>51101</v>
      </c>
      <c r="J10" s="34" t="s">
        <v>111</v>
      </c>
      <c r="K10" s="34" t="s">
        <v>244</v>
      </c>
      <c r="L10" s="4" t="s">
        <v>244</v>
      </c>
      <c r="M10" s="8" t="s">
        <v>250</v>
      </c>
      <c r="N10" s="78"/>
    </row>
    <row r="11" spans="1:14" ht="40.5" customHeight="1" x14ac:dyDescent="0.2">
      <c r="A11" s="40">
        <v>7</v>
      </c>
      <c r="B11" s="73" t="s">
        <v>141</v>
      </c>
      <c r="C11" s="62" t="s">
        <v>88</v>
      </c>
      <c r="D11" s="71">
        <v>45000000</v>
      </c>
      <c r="E11" s="72"/>
      <c r="F11" s="99">
        <f>+D11</f>
        <v>45000000</v>
      </c>
      <c r="G11" s="45"/>
      <c r="H11" s="45"/>
      <c r="I11" s="101">
        <v>513</v>
      </c>
      <c r="J11" s="34" t="s">
        <v>11</v>
      </c>
      <c r="K11" s="34" t="s">
        <v>244</v>
      </c>
      <c r="L11" s="4" t="s">
        <v>244</v>
      </c>
      <c r="M11" s="8" t="s">
        <v>250</v>
      </c>
      <c r="N11" s="26"/>
    </row>
    <row r="12" spans="1:14" ht="25.5" x14ac:dyDescent="0.2">
      <c r="A12" s="40">
        <v>8</v>
      </c>
      <c r="B12" s="73" t="s">
        <v>142</v>
      </c>
      <c r="C12" s="53" t="s">
        <v>12</v>
      </c>
      <c r="D12" s="35">
        <v>3000000</v>
      </c>
      <c r="E12" s="35"/>
      <c r="F12" s="99">
        <f t="shared" ref="F12:F14" si="1">+D12</f>
        <v>3000000</v>
      </c>
      <c r="G12" s="35"/>
      <c r="H12" s="35"/>
      <c r="I12" s="101">
        <v>51300</v>
      </c>
      <c r="J12" s="34" t="s">
        <v>11</v>
      </c>
      <c r="K12" s="34" t="s">
        <v>200</v>
      </c>
      <c r="L12" s="4" t="s">
        <v>200</v>
      </c>
      <c r="M12" s="8" t="s">
        <v>235</v>
      </c>
      <c r="N12" s="9"/>
    </row>
    <row r="13" spans="1:14" s="76" customFormat="1" ht="30.75" customHeight="1" x14ac:dyDescent="0.2">
      <c r="A13" s="40">
        <v>9</v>
      </c>
      <c r="B13" s="73" t="s">
        <v>143</v>
      </c>
      <c r="C13" s="62" t="s">
        <v>232</v>
      </c>
      <c r="D13" s="35">
        <v>21500000</v>
      </c>
      <c r="E13" s="74"/>
      <c r="F13" s="99">
        <f t="shared" si="1"/>
        <v>21500000</v>
      </c>
      <c r="G13" s="74"/>
      <c r="H13" s="74"/>
      <c r="I13" s="101" t="s">
        <v>27</v>
      </c>
      <c r="J13" s="34" t="s">
        <v>11</v>
      </c>
      <c r="K13" s="34" t="s">
        <v>200</v>
      </c>
      <c r="L13" s="4" t="s">
        <v>200</v>
      </c>
      <c r="M13" s="8" t="s">
        <v>235</v>
      </c>
      <c r="N13" s="75"/>
    </row>
    <row r="14" spans="1:14" ht="25.5" customHeight="1" x14ac:dyDescent="0.2">
      <c r="A14" s="40">
        <v>11</v>
      </c>
      <c r="B14" s="73" t="s">
        <v>184</v>
      </c>
      <c r="C14" s="62" t="s">
        <v>175</v>
      </c>
      <c r="D14" s="35">
        <v>5000000</v>
      </c>
      <c r="E14" s="35"/>
      <c r="F14" s="99">
        <f t="shared" si="1"/>
        <v>5000000</v>
      </c>
      <c r="G14" s="35"/>
      <c r="H14" s="35"/>
      <c r="I14" s="101" t="s">
        <v>135</v>
      </c>
      <c r="J14" s="34" t="s">
        <v>11</v>
      </c>
      <c r="K14" s="34" t="s">
        <v>200</v>
      </c>
      <c r="L14" s="4" t="s">
        <v>200</v>
      </c>
      <c r="M14" s="8" t="s">
        <v>235</v>
      </c>
      <c r="N14" s="26"/>
    </row>
    <row r="15" spans="1:14" ht="39.75" customHeight="1" x14ac:dyDescent="0.2">
      <c r="A15" s="40">
        <v>12</v>
      </c>
      <c r="B15" s="73" t="s">
        <v>145</v>
      </c>
      <c r="C15" s="62" t="s">
        <v>25</v>
      </c>
      <c r="D15" s="35">
        <v>13000000</v>
      </c>
      <c r="E15" s="35"/>
      <c r="F15" s="99">
        <f t="shared" ref="F15:F18" si="2">+D15</f>
        <v>13000000</v>
      </c>
      <c r="G15" s="35"/>
      <c r="H15" s="35"/>
      <c r="I15" s="101" t="s">
        <v>135</v>
      </c>
      <c r="J15" s="34" t="s">
        <v>11</v>
      </c>
      <c r="K15" s="34" t="s">
        <v>200</v>
      </c>
      <c r="L15" s="4" t="s">
        <v>200</v>
      </c>
      <c r="M15" s="8" t="s">
        <v>235</v>
      </c>
      <c r="N15" s="10"/>
    </row>
    <row r="16" spans="1:14" ht="27" customHeight="1" x14ac:dyDescent="0.2">
      <c r="A16" s="40">
        <v>13</v>
      </c>
      <c r="B16" s="73" t="s">
        <v>146</v>
      </c>
      <c r="C16" s="62" t="s">
        <v>100</v>
      </c>
      <c r="D16" s="35">
        <v>10000000</v>
      </c>
      <c r="E16" s="35"/>
      <c r="F16" s="99">
        <f t="shared" si="2"/>
        <v>10000000</v>
      </c>
      <c r="G16" s="35"/>
      <c r="H16" s="35"/>
      <c r="I16" s="101" t="s">
        <v>135</v>
      </c>
      <c r="J16" s="34" t="s">
        <v>11</v>
      </c>
      <c r="K16" s="34" t="s">
        <v>200</v>
      </c>
      <c r="L16" s="4" t="s">
        <v>200</v>
      </c>
      <c r="M16" s="8" t="s">
        <v>235</v>
      </c>
      <c r="N16" s="19"/>
    </row>
    <row r="17" spans="1:14" ht="44.25" customHeight="1" x14ac:dyDescent="0.2">
      <c r="A17" s="40">
        <v>14</v>
      </c>
      <c r="B17" s="73" t="s">
        <v>145</v>
      </c>
      <c r="C17" s="53" t="s">
        <v>101</v>
      </c>
      <c r="D17" s="35">
        <v>10000000</v>
      </c>
      <c r="E17" s="35"/>
      <c r="F17" s="99">
        <f t="shared" si="2"/>
        <v>10000000</v>
      </c>
      <c r="G17" s="35"/>
      <c r="H17" s="35"/>
      <c r="I17" s="101" t="s">
        <v>27</v>
      </c>
      <c r="J17" s="34" t="s">
        <v>11</v>
      </c>
      <c r="K17" s="34" t="s">
        <v>200</v>
      </c>
      <c r="L17" s="4" t="s">
        <v>200</v>
      </c>
      <c r="M17" s="8" t="s">
        <v>235</v>
      </c>
      <c r="N17" s="10"/>
    </row>
    <row r="18" spans="1:14" s="42" customFormat="1" ht="27.75" customHeight="1" x14ac:dyDescent="0.2">
      <c r="A18" s="40">
        <v>15</v>
      </c>
      <c r="B18" s="73" t="s">
        <v>147</v>
      </c>
      <c r="C18" s="62" t="s">
        <v>35</v>
      </c>
      <c r="D18" s="35">
        <v>300000</v>
      </c>
      <c r="E18" s="35"/>
      <c r="F18" s="99">
        <f t="shared" si="2"/>
        <v>300000</v>
      </c>
      <c r="G18" s="35"/>
      <c r="H18" s="35"/>
      <c r="I18" s="101">
        <v>51101</v>
      </c>
      <c r="J18" s="34" t="s">
        <v>11</v>
      </c>
      <c r="K18" s="34" t="s">
        <v>201</v>
      </c>
      <c r="L18" s="4" t="s">
        <v>201</v>
      </c>
      <c r="M18" s="8" t="s">
        <v>239</v>
      </c>
      <c r="N18" s="78"/>
    </row>
    <row r="19" spans="1:14" ht="38.25" x14ac:dyDescent="0.2">
      <c r="A19" s="40">
        <v>16</v>
      </c>
      <c r="B19" s="73" t="s">
        <v>146</v>
      </c>
      <c r="C19" s="62" t="s">
        <v>102</v>
      </c>
      <c r="D19" s="35">
        <v>5000000</v>
      </c>
      <c r="E19" s="35"/>
      <c r="F19" s="99">
        <f t="shared" ref="F19" si="3">+D19</f>
        <v>5000000</v>
      </c>
      <c r="G19" s="35"/>
      <c r="H19" s="35"/>
      <c r="I19" s="101" t="s">
        <v>135</v>
      </c>
      <c r="J19" s="34" t="s">
        <v>11</v>
      </c>
      <c r="K19" s="34" t="s">
        <v>200</v>
      </c>
      <c r="L19" s="4" t="s">
        <v>200</v>
      </c>
      <c r="M19" s="8" t="s">
        <v>235</v>
      </c>
      <c r="N19" s="19"/>
    </row>
    <row r="20" spans="1:14" ht="29.25" customHeight="1" x14ac:dyDescent="0.2">
      <c r="A20" s="40">
        <v>17</v>
      </c>
      <c r="B20" s="73" t="s">
        <v>148</v>
      </c>
      <c r="C20" s="62" t="s">
        <v>114</v>
      </c>
      <c r="D20" s="80">
        <v>2000000</v>
      </c>
      <c r="E20" s="28"/>
      <c r="F20" s="100">
        <v>2000000</v>
      </c>
      <c r="G20" s="28"/>
      <c r="H20" s="28"/>
      <c r="I20" s="102" t="s">
        <v>135</v>
      </c>
      <c r="J20" s="34" t="s">
        <v>11</v>
      </c>
      <c r="K20" s="34" t="s">
        <v>200</v>
      </c>
      <c r="L20" s="4" t="s">
        <v>200</v>
      </c>
      <c r="M20" s="8" t="s">
        <v>235</v>
      </c>
      <c r="N20" s="26"/>
    </row>
    <row r="21" spans="1:14" ht="32.25" customHeight="1" x14ac:dyDescent="0.2">
      <c r="A21" s="40">
        <v>18</v>
      </c>
      <c r="B21" s="73" t="s">
        <v>183</v>
      </c>
      <c r="C21" s="62" t="s">
        <v>169</v>
      </c>
      <c r="D21" s="35">
        <v>1000000</v>
      </c>
      <c r="E21" s="35"/>
      <c r="F21" s="99">
        <v>1000000</v>
      </c>
      <c r="G21" s="35"/>
      <c r="H21" s="35"/>
      <c r="I21" s="103" t="s">
        <v>247</v>
      </c>
      <c r="J21" s="34" t="s">
        <v>11</v>
      </c>
      <c r="K21" s="34" t="s">
        <v>200</v>
      </c>
      <c r="L21" s="4" t="s">
        <v>200</v>
      </c>
      <c r="M21" s="8" t="s">
        <v>235</v>
      </c>
      <c r="N21" s="26"/>
    </row>
    <row r="22" spans="1:14" ht="32.25" customHeight="1" x14ac:dyDescent="0.2">
      <c r="A22" s="40">
        <v>19</v>
      </c>
      <c r="B22" s="73" t="s">
        <v>145</v>
      </c>
      <c r="C22" s="62" t="s">
        <v>195</v>
      </c>
      <c r="D22" s="35">
        <v>5000000</v>
      </c>
      <c r="E22" s="35"/>
      <c r="F22" s="99">
        <v>5000000</v>
      </c>
      <c r="G22" s="35"/>
      <c r="H22" s="35"/>
      <c r="I22" s="103" t="s">
        <v>135</v>
      </c>
      <c r="J22" s="34" t="s">
        <v>11</v>
      </c>
      <c r="K22" s="34" t="s">
        <v>200</v>
      </c>
      <c r="L22" s="4" t="s">
        <v>200</v>
      </c>
      <c r="M22" s="8" t="s">
        <v>235</v>
      </c>
      <c r="N22" s="26"/>
    </row>
    <row r="23" spans="1:14" ht="32.25" customHeight="1" x14ac:dyDescent="0.2">
      <c r="A23" s="40">
        <v>20</v>
      </c>
      <c r="B23" s="73" t="s">
        <v>218</v>
      </c>
      <c r="C23" s="62" t="s">
        <v>193</v>
      </c>
      <c r="D23" s="35">
        <v>2000000</v>
      </c>
      <c r="E23" s="35"/>
      <c r="F23" s="99">
        <v>2000000</v>
      </c>
      <c r="G23" s="35"/>
      <c r="H23" s="35"/>
      <c r="I23" s="103" t="s">
        <v>247</v>
      </c>
      <c r="J23" s="34" t="s">
        <v>11</v>
      </c>
      <c r="K23" s="34" t="s">
        <v>200</v>
      </c>
      <c r="L23" s="4" t="s">
        <v>200</v>
      </c>
      <c r="M23" s="8" t="s">
        <v>235</v>
      </c>
      <c r="N23" s="26"/>
    </row>
    <row r="24" spans="1:14" ht="32.25" customHeight="1" x14ac:dyDescent="0.2">
      <c r="A24" s="40">
        <v>21</v>
      </c>
      <c r="B24" s="73" t="s">
        <v>144</v>
      </c>
      <c r="C24" s="62" t="s">
        <v>220</v>
      </c>
      <c r="D24" s="35">
        <v>5000000</v>
      </c>
      <c r="E24" s="35"/>
      <c r="F24" s="99">
        <v>5000000</v>
      </c>
      <c r="G24" s="35"/>
      <c r="H24" s="35"/>
      <c r="I24" s="103" t="s">
        <v>135</v>
      </c>
      <c r="J24" s="34" t="s">
        <v>11</v>
      </c>
      <c r="K24" s="34" t="s">
        <v>200</v>
      </c>
      <c r="L24" s="4" t="s">
        <v>200</v>
      </c>
      <c r="M24" s="8" t="s">
        <v>235</v>
      </c>
      <c r="N24" s="26"/>
    </row>
    <row r="25" spans="1:14" ht="12.75" customHeight="1" x14ac:dyDescent="0.2">
      <c r="A25" s="143" t="s">
        <v>4</v>
      </c>
      <c r="B25" s="143"/>
      <c r="C25" s="91"/>
      <c r="D25" s="82">
        <f>SUM(D6:D24)</f>
        <v>134500000</v>
      </c>
      <c r="E25" s="77"/>
      <c r="F25" s="82">
        <f>SUM(F6:F24)</f>
        <v>134500000</v>
      </c>
      <c r="G25" s="82">
        <f>SUM(G6:G19)</f>
        <v>0</v>
      </c>
      <c r="H25" s="82">
        <f>SUM(H6:H19)</f>
        <v>0</v>
      </c>
      <c r="I25" s="81"/>
      <c r="J25" s="122"/>
      <c r="K25" s="123"/>
      <c r="L25" s="123"/>
      <c r="M25" s="124"/>
      <c r="N25" s="9"/>
    </row>
    <row r="26" spans="1:14" x14ac:dyDescent="0.2">
      <c r="A26" s="42"/>
      <c r="B26" s="42"/>
    </row>
    <row r="27" spans="1:14" x14ac:dyDescent="0.2">
      <c r="A27" s="42"/>
      <c r="B27" s="42"/>
    </row>
    <row r="28" spans="1:14" x14ac:dyDescent="0.2">
      <c r="A28" s="42"/>
      <c r="B28" s="42"/>
    </row>
    <row r="29" spans="1:14" x14ac:dyDescent="0.2">
      <c r="A29" s="42"/>
      <c r="B29" s="42"/>
    </row>
    <row r="30" spans="1:14" x14ac:dyDescent="0.2">
      <c r="A30" s="42"/>
      <c r="B30" s="42"/>
    </row>
    <row r="31" spans="1:14" x14ac:dyDescent="0.2">
      <c r="A31" s="42"/>
      <c r="B31" s="42"/>
    </row>
    <row r="32" spans="1:14" x14ac:dyDescent="0.2">
      <c r="A32" s="42"/>
      <c r="B32" s="42"/>
    </row>
    <row r="33" spans="1:2" x14ac:dyDescent="0.2">
      <c r="A33" s="42"/>
      <c r="B33" s="42"/>
    </row>
    <row r="34" spans="1:2" x14ac:dyDescent="0.2">
      <c r="A34" s="42"/>
      <c r="B34" s="42"/>
    </row>
    <row r="35" spans="1:2" x14ac:dyDescent="0.2">
      <c r="A35" s="42"/>
      <c r="B35" s="42"/>
    </row>
    <row r="36" spans="1:2" x14ac:dyDescent="0.2">
      <c r="A36" s="42"/>
      <c r="B36" s="42"/>
    </row>
    <row r="37" spans="1:2" x14ac:dyDescent="0.2">
      <c r="A37" s="42"/>
      <c r="B37" s="42"/>
    </row>
    <row r="38" spans="1:2" x14ac:dyDescent="0.2">
      <c r="A38" s="42"/>
      <c r="B38" s="42"/>
    </row>
    <row r="39" spans="1:2" x14ac:dyDescent="0.2">
      <c r="A39" s="42"/>
      <c r="B39" s="42"/>
    </row>
    <row r="40" spans="1:2" x14ac:dyDescent="0.2">
      <c r="A40" s="42"/>
      <c r="B40" s="42"/>
    </row>
    <row r="41" spans="1:2" x14ac:dyDescent="0.2">
      <c r="A41" s="42"/>
      <c r="B41" s="42"/>
    </row>
    <row r="42" spans="1:2" x14ac:dyDescent="0.2">
      <c r="A42" s="42"/>
      <c r="B42" s="42"/>
    </row>
    <row r="43" spans="1:2" x14ac:dyDescent="0.2">
      <c r="A43" s="42"/>
      <c r="B43" s="42"/>
    </row>
    <row r="44" spans="1:2" x14ac:dyDescent="0.2">
      <c r="A44" s="42"/>
      <c r="B44" s="42"/>
    </row>
    <row r="45" spans="1:2" x14ac:dyDescent="0.2">
      <c r="A45" s="42"/>
      <c r="B45" s="42"/>
    </row>
    <row r="46" spans="1:2" x14ac:dyDescent="0.2">
      <c r="A46" s="42"/>
      <c r="B46" s="42"/>
    </row>
    <row r="47" spans="1:2" x14ac:dyDescent="0.2">
      <c r="A47" s="42"/>
      <c r="B47" s="42"/>
    </row>
    <row r="48" spans="1:2" x14ac:dyDescent="0.2">
      <c r="A48" s="42"/>
      <c r="B48" s="42"/>
    </row>
    <row r="49" spans="1:2" x14ac:dyDescent="0.2">
      <c r="A49" s="42"/>
      <c r="B49" s="42"/>
    </row>
    <row r="50" spans="1:2" x14ac:dyDescent="0.2">
      <c r="A50" s="42"/>
      <c r="B50" s="42"/>
    </row>
    <row r="51" spans="1:2" x14ac:dyDescent="0.2">
      <c r="A51" s="42"/>
      <c r="B51" s="42"/>
    </row>
    <row r="52" spans="1:2" x14ac:dyDescent="0.2">
      <c r="A52" s="42"/>
      <c r="B52" s="42"/>
    </row>
    <row r="53" spans="1:2" x14ac:dyDescent="0.2">
      <c r="A53" s="42"/>
      <c r="B53" s="42"/>
    </row>
    <row r="54" spans="1:2" x14ac:dyDescent="0.2">
      <c r="A54" s="42"/>
      <c r="B54" s="42"/>
    </row>
    <row r="55" spans="1:2" x14ac:dyDescent="0.2">
      <c r="A55" s="42"/>
      <c r="B55" s="42"/>
    </row>
    <row r="56" spans="1:2" x14ac:dyDescent="0.2">
      <c r="A56" s="42"/>
      <c r="B56" s="42"/>
    </row>
    <row r="57" spans="1:2" x14ac:dyDescent="0.2">
      <c r="A57" s="42"/>
      <c r="B57" s="42"/>
    </row>
    <row r="58" spans="1:2" x14ac:dyDescent="0.2">
      <c r="A58" s="42"/>
      <c r="B58" s="42"/>
    </row>
    <row r="59" spans="1:2" x14ac:dyDescent="0.2">
      <c r="A59" s="42"/>
      <c r="B59" s="42"/>
    </row>
    <row r="60" spans="1:2" x14ac:dyDescent="0.2">
      <c r="A60" s="42"/>
      <c r="B60" s="42"/>
    </row>
    <row r="61" spans="1:2" x14ac:dyDescent="0.2">
      <c r="A61" s="42"/>
      <c r="B61" s="42"/>
    </row>
    <row r="62" spans="1:2" x14ac:dyDescent="0.2">
      <c r="A62" s="42"/>
      <c r="B62" s="42"/>
    </row>
    <row r="63" spans="1:2" x14ac:dyDescent="0.2">
      <c r="A63" s="42"/>
      <c r="B63" s="42"/>
    </row>
    <row r="64" spans="1:2" x14ac:dyDescent="0.2">
      <c r="A64" s="42"/>
      <c r="B64" s="42"/>
    </row>
    <row r="65" spans="1:2" x14ac:dyDescent="0.2">
      <c r="A65" s="42"/>
      <c r="B65" s="42"/>
    </row>
    <row r="66" spans="1:2" x14ac:dyDescent="0.2">
      <c r="A66" s="42"/>
      <c r="B66" s="42"/>
    </row>
    <row r="67" spans="1:2" x14ac:dyDescent="0.2">
      <c r="A67" s="42"/>
      <c r="B67" s="42"/>
    </row>
    <row r="68" spans="1:2" x14ac:dyDescent="0.2">
      <c r="A68" s="42"/>
      <c r="B68" s="42"/>
    </row>
    <row r="69" spans="1:2" x14ac:dyDescent="0.2">
      <c r="A69" s="42"/>
      <c r="B69" s="42"/>
    </row>
    <row r="70" spans="1:2" x14ac:dyDescent="0.2">
      <c r="A70" s="42"/>
      <c r="B70" s="42"/>
    </row>
    <row r="71" spans="1:2" x14ac:dyDescent="0.2">
      <c r="A71" s="42"/>
      <c r="B71" s="42"/>
    </row>
    <row r="72" spans="1:2" x14ac:dyDescent="0.2">
      <c r="A72" s="42"/>
      <c r="B72" s="42"/>
    </row>
    <row r="73" spans="1:2" x14ac:dyDescent="0.2">
      <c r="A73" s="42"/>
      <c r="B73" s="42"/>
    </row>
    <row r="74" spans="1:2" x14ac:dyDescent="0.2">
      <c r="A74" s="42"/>
      <c r="B74" s="42"/>
    </row>
    <row r="75" spans="1:2" x14ac:dyDescent="0.2">
      <c r="A75" s="42"/>
      <c r="B75" s="42"/>
    </row>
    <row r="76" spans="1:2" x14ac:dyDescent="0.2">
      <c r="A76" s="42"/>
      <c r="B76" s="42"/>
    </row>
    <row r="77" spans="1:2" x14ac:dyDescent="0.2">
      <c r="A77" s="42"/>
      <c r="B77" s="42"/>
    </row>
    <row r="78" spans="1:2" x14ac:dyDescent="0.2">
      <c r="A78" s="42"/>
      <c r="B78" s="42"/>
    </row>
    <row r="79" spans="1:2" x14ac:dyDescent="0.2">
      <c r="A79" s="42"/>
      <c r="B79" s="42"/>
    </row>
    <row r="80" spans="1:2" x14ac:dyDescent="0.2">
      <c r="A80" s="42"/>
      <c r="B80" s="42"/>
    </row>
    <row r="81" spans="1:2" x14ac:dyDescent="0.2">
      <c r="A81" s="42"/>
      <c r="B81" s="42"/>
    </row>
    <row r="82" spans="1:2" x14ac:dyDescent="0.2">
      <c r="A82" s="42"/>
      <c r="B82" s="42"/>
    </row>
    <row r="83" spans="1:2" x14ac:dyDescent="0.2">
      <c r="A83" s="42"/>
      <c r="B83" s="42"/>
    </row>
    <row r="84" spans="1:2" x14ac:dyDescent="0.2">
      <c r="A84" s="42"/>
      <c r="B84" s="42"/>
    </row>
    <row r="85" spans="1:2" x14ac:dyDescent="0.2">
      <c r="A85" s="42"/>
      <c r="B85" s="42"/>
    </row>
    <row r="86" spans="1:2" x14ac:dyDescent="0.2">
      <c r="A86" s="42"/>
      <c r="B86" s="42"/>
    </row>
    <row r="87" spans="1:2" x14ac:dyDescent="0.2">
      <c r="A87" s="42"/>
      <c r="B87" s="42"/>
    </row>
    <row r="88" spans="1:2" x14ac:dyDescent="0.2">
      <c r="A88" s="42"/>
      <c r="B88" s="42"/>
    </row>
    <row r="89" spans="1:2" x14ac:dyDescent="0.2">
      <c r="A89" s="42"/>
      <c r="B89" s="42"/>
    </row>
    <row r="90" spans="1:2" x14ac:dyDescent="0.2">
      <c r="A90" s="42"/>
      <c r="B90" s="42"/>
    </row>
    <row r="91" spans="1:2" x14ac:dyDescent="0.2">
      <c r="A91" s="42"/>
      <c r="B91" s="42"/>
    </row>
    <row r="92" spans="1:2" x14ac:dyDescent="0.2">
      <c r="A92" s="42"/>
      <c r="B92" s="42"/>
    </row>
    <row r="93" spans="1:2" x14ac:dyDescent="0.2">
      <c r="A93" s="42"/>
      <c r="B93" s="42"/>
    </row>
    <row r="94" spans="1:2" x14ac:dyDescent="0.2">
      <c r="A94" s="42"/>
      <c r="B94" s="42"/>
    </row>
    <row r="95" spans="1:2" x14ac:dyDescent="0.2">
      <c r="A95" s="42"/>
      <c r="B95" s="42"/>
    </row>
    <row r="96" spans="1:2" x14ac:dyDescent="0.2">
      <c r="A96" s="42"/>
      <c r="B96" s="42"/>
    </row>
    <row r="97" spans="1:2" x14ac:dyDescent="0.2">
      <c r="A97" s="42"/>
      <c r="B97" s="42"/>
    </row>
    <row r="98" spans="1:2" x14ac:dyDescent="0.2">
      <c r="A98" s="42"/>
      <c r="B98" s="42"/>
    </row>
    <row r="99" spans="1:2" x14ac:dyDescent="0.2">
      <c r="A99" s="42"/>
      <c r="B99" s="42"/>
    </row>
    <row r="100" spans="1:2" x14ac:dyDescent="0.2">
      <c r="A100" s="42"/>
      <c r="B100" s="42"/>
    </row>
    <row r="101" spans="1:2" x14ac:dyDescent="0.2">
      <c r="A101" s="42"/>
      <c r="B101" s="42"/>
    </row>
    <row r="102" spans="1:2" x14ac:dyDescent="0.2">
      <c r="A102" s="42"/>
      <c r="B102" s="42"/>
    </row>
    <row r="103" spans="1:2" x14ac:dyDescent="0.2">
      <c r="A103" s="42"/>
      <c r="B103" s="42"/>
    </row>
    <row r="104" spans="1:2" x14ac:dyDescent="0.2">
      <c r="A104" s="42"/>
      <c r="B104" s="42"/>
    </row>
    <row r="105" spans="1:2" x14ac:dyDescent="0.2">
      <c r="A105" s="42"/>
      <c r="B105" s="42"/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</sheetData>
  <autoFilter ref="A5:M25"/>
  <mergeCells count="3">
    <mergeCell ref="A2:N2"/>
    <mergeCell ref="A3:N3"/>
    <mergeCell ref="A25:B25"/>
  </mergeCells>
  <phoneticPr fontId="19" type="noConversion"/>
  <printOptions horizontalCentered="1" verticalCentered="1"/>
  <pageMargins left="0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view="pageBreakPreview" topLeftCell="A16" zoomScale="80" zoomScaleNormal="85" zoomScaleSheetLayoutView="80" workbookViewId="0">
      <selection activeCell="F22" sqref="F22"/>
    </sheetView>
  </sheetViews>
  <sheetFormatPr defaultColWidth="9.140625" defaultRowHeight="12.75" x14ac:dyDescent="0.2"/>
  <cols>
    <col min="1" max="1" width="7.42578125" style="12" customWidth="1"/>
    <col min="2" max="8" width="16.42578125" style="12" customWidth="1"/>
    <col min="9" max="9" width="16.42578125" style="56" customWidth="1"/>
    <col min="10" max="11" width="16.42578125" style="12" customWidth="1"/>
    <col min="12" max="13" width="10.85546875" style="12" customWidth="1"/>
    <col min="14" max="14" width="12" style="12" customWidth="1"/>
    <col min="15" max="16384" width="9.140625" style="12"/>
  </cols>
  <sheetData>
    <row r="2" spans="1:15" ht="24" customHeight="1" x14ac:dyDescent="0.2">
      <c r="A2" s="137" t="s">
        <v>241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5" ht="25.5" customHeight="1" x14ac:dyDescent="0.2">
      <c r="A3" s="144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15" s="61" customFormat="1" ht="52.5" customHeight="1" x14ac:dyDescent="0.2">
      <c r="A4" s="5" t="s">
        <v>18</v>
      </c>
      <c r="B4" s="5" t="s">
        <v>157</v>
      </c>
      <c r="C4" s="5" t="s">
        <v>13</v>
      </c>
      <c r="D4" s="6" t="s">
        <v>1</v>
      </c>
      <c r="E4" s="6" t="s">
        <v>19</v>
      </c>
      <c r="F4" s="5" t="s">
        <v>168</v>
      </c>
      <c r="G4" s="5" t="s">
        <v>199</v>
      </c>
      <c r="H4" s="5" t="s">
        <v>238</v>
      </c>
      <c r="I4" s="5" t="s">
        <v>2</v>
      </c>
      <c r="J4" s="5" t="s">
        <v>14</v>
      </c>
      <c r="K4" s="5" t="s">
        <v>15</v>
      </c>
      <c r="L4" s="5" t="s">
        <v>16</v>
      </c>
      <c r="M4" s="7" t="s">
        <v>17</v>
      </c>
      <c r="N4" s="5" t="s">
        <v>21</v>
      </c>
    </row>
    <row r="5" spans="1:15" ht="18.75" customHeight="1" x14ac:dyDescent="0.2">
      <c r="A5" s="11">
        <v>1</v>
      </c>
      <c r="B5" s="11">
        <v>2</v>
      </c>
      <c r="C5" s="11">
        <v>3</v>
      </c>
      <c r="D5" s="13">
        <v>4</v>
      </c>
      <c r="E5" s="13">
        <v>5</v>
      </c>
      <c r="F5" s="11">
        <v>6</v>
      </c>
      <c r="G5" s="11">
        <v>7</v>
      </c>
      <c r="H5" s="11"/>
      <c r="I5" s="11">
        <v>8</v>
      </c>
      <c r="J5" s="11">
        <v>9</v>
      </c>
      <c r="K5" s="11">
        <v>10</v>
      </c>
      <c r="L5" s="11">
        <v>11</v>
      </c>
      <c r="M5" s="14">
        <v>12</v>
      </c>
      <c r="N5" s="11">
        <v>13</v>
      </c>
    </row>
    <row r="6" spans="1:15" ht="40.5" customHeight="1" x14ac:dyDescent="0.2">
      <c r="A6" s="29">
        <v>1</v>
      </c>
      <c r="B6" s="27"/>
      <c r="C6" s="53" t="s">
        <v>109</v>
      </c>
      <c r="D6" s="67">
        <v>2500000</v>
      </c>
      <c r="E6" s="28"/>
      <c r="F6" s="28">
        <f>+D6</f>
        <v>2500000</v>
      </c>
      <c r="G6" s="92"/>
      <c r="H6" s="92"/>
      <c r="I6" s="92">
        <v>53200</v>
      </c>
      <c r="J6" s="68" t="s">
        <v>112</v>
      </c>
      <c r="K6" s="68" t="s">
        <v>244</v>
      </c>
      <c r="L6" s="68" t="s">
        <v>244</v>
      </c>
      <c r="M6" s="69" t="s">
        <v>250</v>
      </c>
      <c r="N6" s="52"/>
      <c r="O6" s="31"/>
    </row>
    <row r="7" spans="1:15" ht="40.5" customHeight="1" x14ac:dyDescent="0.2">
      <c r="A7" s="30"/>
      <c r="B7" s="27" t="s">
        <v>149</v>
      </c>
      <c r="C7" s="53" t="s">
        <v>176</v>
      </c>
      <c r="D7" s="67"/>
      <c r="E7" s="28">
        <v>1000000</v>
      </c>
      <c r="F7" s="28"/>
      <c r="G7" s="92"/>
      <c r="H7" s="92"/>
      <c r="I7" s="92"/>
      <c r="J7" s="68"/>
      <c r="K7" s="68"/>
      <c r="L7" s="68"/>
      <c r="M7" s="69"/>
      <c r="N7" s="52"/>
      <c r="O7" s="31"/>
    </row>
    <row r="8" spans="1:15" ht="46.5" customHeight="1" x14ac:dyDescent="0.2">
      <c r="A8" s="70"/>
      <c r="B8" s="47" t="s">
        <v>149</v>
      </c>
      <c r="C8" s="53" t="s">
        <v>177</v>
      </c>
      <c r="D8" s="35"/>
      <c r="E8" s="35">
        <v>500000</v>
      </c>
      <c r="F8" s="45"/>
      <c r="G8" s="37"/>
      <c r="H8" s="37"/>
      <c r="I8" s="37"/>
      <c r="J8" s="68"/>
      <c r="K8" s="68"/>
      <c r="L8" s="68"/>
      <c r="M8" s="69"/>
      <c r="N8" s="52"/>
      <c r="O8" s="31"/>
    </row>
    <row r="9" spans="1:15" ht="46.5" customHeight="1" x14ac:dyDescent="0.2">
      <c r="A9" s="70"/>
      <c r="B9" s="47" t="s">
        <v>149</v>
      </c>
      <c r="C9" s="53" t="s">
        <v>178</v>
      </c>
      <c r="D9" s="35"/>
      <c r="E9" s="35">
        <v>1000000</v>
      </c>
      <c r="F9" s="45"/>
      <c r="G9" s="37"/>
      <c r="H9" s="37"/>
      <c r="I9" s="37"/>
      <c r="J9" s="68"/>
      <c r="K9" s="68"/>
      <c r="L9" s="68"/>
      <c r="M9" s="69"/>
      <c r="N9" s="52"/>
      <c r="O9" s="31"/>
    </row>
    <row r="10" spans="1:15" ht="45.75" customHeight="1" x14ac:dyDescent="0.2">
      <c r="A10" s="34">
        <v>2</v>
      </c>
      <c r="B10" s="32" t="s">
        <v>150</v>
      </c>
      <c r="C10" s="53" t="s">
        <v>179</v>
      </c>
      <c r="D10" s="35">
        <v>500000</v>
      </c>
      <c r="E10" s="35"/>
      <c r="F10" s="35">
        <f t="shared" ref="F10:F12" si="0">+D10</f>
        <v>500000</v>
      </c>
      <c r="G10" s="34"/>
      <c r="H10" s="34"/>
      <c r="I10" s="37">
        <v>53206</v>
      </c>
      <c r="J10" s="34" t="s">
        <v>136</v>
      </c>
      <c r="K10" s="68" t="s">
        <v>251</v>
      </c>
      <c r="L10" s="68" t="s">
        <v>251</v>
      </c>
      <c r="M10" s="69" t="s">
        <v>252</v>
      </c>
      <c r="N10" s="52"/>
      <c r="O10" s="31"/>
    </row>
    <row r="11" spans="1:15" ht="51" x14ac:dyDescent="0.2">
      <c r="A11" s="34">
        <v>3</v>
      </c>
      <c r="B11" s="32" t="s">
        <v>151</v>
      </c>
      <c r="C11" s="53" t="s">
        <v>180</v>
      </c>
      <c r="D11" s="35">
        <v>3500000</v>
      </c>
      <c r="E11" s="45"/>
      <c r="F11" s="35">
        <f t="shared" si="0"/>
        <v>3500000</v>
      </c>
      <c r="G11" s="34"/>
      <c r="H11" s="34"/>
      <c r="I11" s="37">
        <v>53950</v>
      </c>
      <c r="J11" s="34" t="s">
        <v>136</v>
      </c>
      <c r="K11" s="68" t="s">
        <v>201</v>
      </c>
      <c r="L11" s="68" t="s">
        <v>201</v>
      </c>
      <c r="M11" s="69" t="s">
        <v>239</v>
      </c>
      <c r="N11" s="52"/>
      <c r="O11" s="31"/>
    </row>
    <row r="12" spans="1:15" ht="31.5" customHeight="1" x14ac:dyDescent="0.2">
      <c r="A12" s="34">
        <v>4</v>
      </c>
      <c r="B12" s="32" t="s">
        <v>153</v>
      </c>
      <c r="C12" s="53" t="s">
        <v>24</v>
      </c>
      <c r="D12" s="35">
        <v>7000000</v>
      </c>
      <c r="E12" s="35"/>
      <c r="F12" s="35">
        <f t="shared" si="0"/>
        <v>7000000</v>
      </c>
      <c r="G12" s="34"/>
      <c r="H12" s="34"/>
      <c r="I12" s="37">
        <v>55200</v>
      </c>
      <c r="J12" s="34" t="s">
        <v>136</v>
      </c>
      <c r="K12" s="68" t="s">
        <v>201</v>
      </c>
      <c r="L12" s="68" t="s">
        <v>201</v>
      </c>
      <c r="M12" s="69" t="s">
        <v>239</v>
      </c>
      <c r="N12" s="52"/>
      <c r="O12" s="31"/>
    </row>
    <row r="13" spans="1:15" ht="42" customHeight="1" x14ac:dyDescent="0.2">
      <c r="A13" s="34">
        <v>5</v>
      </c>
      <c r="B13" s="32" t="s">
        <v>154</v>
      </c>
      <c r="C13" s="53" t="s">
        <v>181</v>
      </c>
      <c r="D13" s="35">
        <v>1500000</v>
      </c>
      <c r="E13" s="35"/>
      <c r="F13" s="35">
        <f t="shared" ref="F13:F15" si="1">+D13</f>
        <v>1500000</v>
      </c>
      <c r="G13" s="34"/>
      <c r="H13" s="34"/>
      <c r="I13" s="37">
        <v>55908</v>
      </c>
      <c r="J13" s="34" t="s">
        <v>136</v>
      </c>
      <c r="K13" s="68" t="s">
        <v>200</v>
      </c>
      <c r="L13" s="68" t="s">
        <v>200</v>
      </c>
      <c r="M13" s="69" t="s">
        <v>235</v>
      </c>
      <c r="N13" s="52"/>
      <c r="O13" s="31"/>
    </row>
    <row r="14" spans="1:15" ht="80.25" customHeight="1" x14ac:dyDescent="0.2">
      <c r="A14" s="36">
        <v>6</v>
      </c>
      <c r="B14" s="32" t="s">
        <v>155</v>
      </c>
      <c r="C14" s="53" t="s">
        <v>182</v>
      </c>
      <c r="D14" s="35">
        <v>2500000</v>
      </c>
      <c r="E14" s="35"/>
      <c r="F14" s="35">
        <f t="shared" si="1"/>
        <v>2500000</v>
      </c>
      <c r="G14" s="35"/>
      <c r="H14" s="35"/>
      <c r="I14" s="37">
        <v>53900</v>
      </c>
      <c r="J14" s="34" t="s">
        <v>136</v>
      </c>
      <c r="K14" s="68" t="s">
        <v>244</v>
      </c>
      <c r="L14" s="68" t="s">
        <v>244</v>
      </c>
      <c r="M14" s="69" t="s">
        <v>250</v>
      </c>
      <c r="N14" s="52"/>
      <c r="O14" s="31"/>
    </row>
    <row r="15" spans="1:15" ht="80.25" customHeight="1" x14ac:dyDescent="0.2">
      <c r="A15" s="36">
        <v>7</v>
      </c>
      <c r="B15" s="32" t="s">
        <v>153</v>
      </c>
      <c r="C15" s="53" t="s">
        <v>90</v>
      </c>
      <c r="D15" s="35">
        <v>1000000</v>
      </c>
      <c r="E15" s="35"/>
      <c r="F15" s="35">
        <f t="shared" si="1"/>
        <v>1000000</v>
      </c>
      <c r="G15" s="35"/>
      <c r="H15" s="35"/>
      <c r="I15" s="37">
        <v>55200</v>
      </c>
      <c r="J15" s="34" t="s">
        <v>136</v>
      </c>
      <c r="K15" s="68" t="s">
        <v>244</v>
      </c>
      <c r="L15" s="68" t="s">
        <v>244</v>
      </c>
      <c r="M15" s="69" t="s">
        <v>250</v>
      </c>
      <c r="N15" s="52"/>
      <c r="O15" s="31"/>
    </row>
    <row r="16" spans="1:15" ht="80.25" customHeight="1" x14ac:dyDescent="0.2">
      <c r="A16" s="36">
        <v>8</v>
      </c>
      <c r="B16" s="32" t="s">
        <v>153</v>
      </c>
      <c r="C16" s="53" t="s">
        <v>204</v>
      </c>
      <c r="D16" s="35">
        <v>6000000</v>
      </c>
      <c r="E16" s="35"/>
      <c r="F16" s="35">
        <v>6000000</v>
      </c>
      <c r="G16" s="35"/>
      <c r="H16" s="35"/>
      <c r="I16" s="37">
        <v>55200</v>
      </c>
      <c r="J16" s="34" t="s">
        <v>136</v>
      </c>
      <c r="K16" s="68" t="s">
        <v>201</v>
      </c>
      <c r="L16" s="68" t="s">
        <v>201</v>
      </c>
      <c r="M16" s="69" t="s">
        <v>239</v>
      </c>
      <c r="N16" s="52"/>
      <c r="O16" s="31"/>
    </row>
    <row r="17" spans="1:15" ht="80.25" customHeight="1" x14ac:dyDescent="0.2">
      <c r="A17" s="36">
        <v>9</v>
      </c>
      <c r="B17" s="32" t="s">
        <v>152</v>
      </c>
      <c r="C17" s="53" t="s">
        <v>215</v>
      </c>
      <c r="D17" s="35">
        <v>3800000</v>
      </c>
      <c r="E17" s="35"/>
      <c r="F17" s="35">
        <v>3800000</v>
      </c>
      <c r="G17" s="35"/>
      <c r="H17" s="35"/>
      <c r="I17" s="37">
        <v>53290</v>
      </c>
      <c r="J17" s="34" t="s">
        <v>216</v>
      </c>
      <c r="K17" s="68" t="s">
        <v>200</v>
      </c>
      <c r="L17" s="68" t="s">
        <v>200</v>
      </c>
      <c r="M17" s="69" t="s">
        <v>235</v>
      </c>
      <c r="N17" s="52"/>
      <c r="O17" s="31"/>
    </row>
    <row r="18" spans="1:15" s="134" customFormat="1" ht="80.25" customHeight="1" x14ac:dyDescent="0.2">
      <c r="A18" s="129">
        <v>10</v>
      </c>
      <c r="B18" s="53" t="s">
        <v>242</v>
      </c>
      <c r="C18" s="53" t="s">
        <v>243</v>
      </c>
      <c r="D18" s="54">
        <v>3000000</v>
      </c>
      <c r="E18" s="54"/>
      <c r="F18" s="54">
        <v>1000000</v>
      </c>
      <c r="G18" s="54">
        <v>1000000</v>
      </c>
      <c r="H18" s="54">
        <v>1000000</v>
      </c>
      <c r="I18" s="53">
        <v>53102</v>
      </c>
      <c r="J18" s="129" t="s">
        <v>136</v>
      </c>
      <c r="K18" s="131" t="s">
        <v>244</v>
      </c>
      <c r="L18" s="131" t="s">
        <v>244</v>
      </c>
      <c r="M18" s="132" t="s">
        <v>245</v>
      </c>
      <c r="N18" s="53" t="s">
        <v>246</v>
      </c>
      <c r="O18" s="133"/>
    </row>
    <row r="19" spans="1:15" s="134" customFormat="1" ht="80.25" customHeight="1" x14ac:dyDescent="0.2">
      <c r="A19" s="129">
        <v>11</v>
      </c>
      <c r="B19" s="53" t="s">
        <v>152</v>
      </c>
      <c r="C19" s="53" t="s">
        <v>254</v>
      </c>
      <c r="D19" s="54">
        <v>800000</v>
      </c>
      <c r="E19" s="54"/>
      <c r="F19" s="54">
        <v>800000</v>
      </c>
      <c r="G19" s="54"/>
      <c r="H19" s="54"/>
      <c r="I19" s="53">
        <v>53290</v>
      </c>
      <c r="J19" s="129" t="s">
        <v>216</v>
      </c>
      <c r="K19" s="131" t="s">
        <v>200</v>
      </c>
      <c r="L19" s="131" t="s">
        <v>200</v>
      </c>
      <c r="M19" s="132" t="s">
        <v>235</v>
      </c>
      <c r="N19" s="53"/>
      <c r="O19" s="133"/>
    </row>
    <row r="20" spans="1:15" ht="12.75" customHeight="1" x14ac:dyDescent="0.2">
      <c r="A20" s="147" t="s">
        <v>28</v>
      </c>
      <c r="B20" s="147"/>
      <c r="C20" s="52"/>
      <c r="D20" s="38">
        <f>SUM(D6:D19)</f>
        <v>32100000</v>
      </c>
      <c r="E20" s="52"/>
      <c r="F20" s="38">
        <f>SUM(F6:F19)</f>
        <v>30100000</v>
      </c>
      <c r="G20" s="38">
        <f>SUM(G6:G14)</f>
        <v>0</v>
      </c>
      <c r="H20" s="38">
        <f>SUM(H6:H14)</f>
        <v>0</v>
      </c>
      <c r="I20" s="52"/>
      <c r="J20" s="34"/>
      <c r="K20" s="52"/>
      <c r="L20" s="52"/>
      <c r="M20" s="52"/>
      <c r="N20" s="52"/>
      <c r="O20" s="31"/>
    </row>
    <row r="22" spans="1:15" ht="12.75" customHeight="1" x14ac:dyDescent="0.2">
      <c r="J22" s="104"/>
    </row>
    <row r="23" spans="1:15" ht="99" customHeight="1" x14ac:dyDescent="0.2">
      <c r="E23" s="12" t="s">
        <v>4</v>
      </c>
      <c r="J23" s="104"/>
    </row>
    <row r="24" spans="1:15" ht="62.25" customHeight="1" x14ac:dyDescent="0.2">
      <c r="J24" s="104"/>
    </row>
    <row r="25" spans="1:15" ht="12.75" customHeight="1" x14ac:dyDescent="0.2">
      <c r="J25" s="104"/>
    </row>
    <row r="26" spans="1:15" ht="12.75" customHeight="1" x14ac:dyDescent="0.2">
      <c r="J26" s="15"/>
    </row>
  </sheetData>
  <mergeCells count="3">
    <mergeCell ref="A2:N2"/>
    <mergeCell ref="A3:N3"/>
    <mergeCell ref="A20:B20"/>
  </mergeCells>
  <printOptions horizontalCentered="1" verticalCentered="1"/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view="pageBreakPreview" zoomScale="82" zoomScaleSheetLayoutView="82" workbookViewId="0">
      <selection activeCell="M7" sqref="M7"/>
    </sheetView>
  </sheetViews>
  <sheetFormatPr defaultRowHeight="15" x14ac:dyDescent="0.25"/>
  <cols>
    <col min="2" max="2" width="19.140625" customWidth="1"/>
    <col min="3" max="3" width="19.7109375" customWidth="1"/>
    <col min="4" max="4" width="10.5703125" bestFit="1" customWidth="1"/>
    <col min="6" max="8" width="15.5703125" customWidth="1"/>
    <col min="11" max="13" width="14.42578125" customWidth="1"/>
    <col min="14" max="14" width="43.28515625" bestFit="1" customWidth="1"/>
  </cols>
  <sheetData>
    <row r="1" spans="1:14" s="12" customFormat="1" ht="24" customHeight="1" x14ac:dyDescent="0.2">
      <c r="A1" s="137" t="s">
        <v>241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s="12" customFormat="1" ht="25.5" customHeight="1" x14ac:dyDescent="0.2">
      <c r="A2" s="144" t="s">
        <v>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</row>
    <row r="3" spans="1:14" s="12" customFormat="1" ht="52.5" customHeight="1" x14ac:dyDescent="0.2">
      <c r="A3" s="93" t="s">
        <v>18</v>
      </c>
      <c r="B3" s="93" t="s">
        <v>157</v>
      </c>
      <c r="C3" s="93" t="s">
        <v>13</v>
      </c>
      <c r="D3" s="55" t="s">
        <v>1</v>
      </c>
      <c r="E3" s="55" t="s">
        <v>19</v>
      </c>
      <c r="F3" s="93" t="s">
        <v>168</v>
      </c>
      <c r="G3" s="93" t="s">
        <v>199</v>
      </c>
      <c r="H3" s="93" t="s">
        <v>238</v>
      </c>
      <c r="I3" s="93" t="s">
        <v>2</v>
      </c>
      <c r="J3" s="93" t="s">
        <v>14</v>
      </c>
      <c r="K3" s="93" t="s">
        <v>15</v>
      </c>
      <c r="L3" s="60" t="s">
        <v>16</v>
      </c>
      <c r="M3" s="60" t="s">
        <v>17</v>
      </c>
      <c r="N3" s="60" t="s">
        <v>21</v>
      </c>
    </row>
    <row r="4" spans="1:14" s="12" customFormat="1" ht="18.75" customHeight="1" x14ac:dyDescent="0.2">
      <c r="A4" s="93">
        <v>1</v>
      </c>
      <c r="B4" s="93">
        <v>2</v>
      </c>
      <c r="C4" s="93">
        <v>3</v>
      </c>
      <c r="D4" s="55">
        <v>4</v>
      </c>
      <c r="E4" s="55">
        <v>5</v>
      </c>
      <c r="F4" s="93">
        <v>6</v>
      </c>
      <c r="G4" s="93">
        <v>7</v>
      </c>
      <c r="H4" s="93"/>
      <c r="I4" s="93">
        <v>8</v>
      </c>
      <c r="J4" s="93">
        <v>9</v>
      </c>
      <c r="K4" s="93">
        <v>10</v>
      </c>
      <c r="L4" s="60">
        <v>11</v>
      </c>
      <c r="M4" s="60">
        <v>12</v>
      </c>
      <c r="N4" s="60">
        <v>13</v>
      </c>
    </row>
    <row r="5" spans="1:14" ht="51" x14ac:dyDescent="0.25">
      <c r="A5" s="36">
        <v>1</v>
      </c>
      <c r="B5" s="32" t="s">
        <v>156</v>
      </c>
      <c r="C5" s="62" t="s">
        <v>116</v>
      </c>
      <c r="D5" s="35">
        <v>2000000</v>
      </c>
      <c r="E5" s="35"/>
      <c r="F5" s="35">
        <f t="shared" ref="F5:F6" si="0">+D5</f>
        <v>2000000</v>
      </c>
      <c r="G5" s="40"/>
      <c r="H5" s="40"/>
      <c r="I5" s="34">
        <v>2300</v>
      </c>
      <c r="J5" s="34" t="s">
        <v>11</v>
      </c>
      <c r="K5" s="34" t="s">
        <v>201</v>
      </c>
      <c r="L5" s="4" t="s">
        <v>201</v>
      </c>
      <c r="M5" s="4" t="s">
        <v>239</v>
      </c>
      <c r="N5" s="16"/>
    </row>
    <row r="6" spans="1:14" ht="38.25" x14ac:dyDescent="0.25">
      <c r="A6" s="36">
        <v>2</v>
      </c>
      <c r="B6" s="32" t="s">
        <v>156</v>
      </c>
      <c r="C6" s="62" t="s">
        <v>103</v>
      </c>
      <c r="D6" s="35">
        <v>1000000</v>
      </c>
      <c r="E6" s="35"/>
      <c r="F6" s="35">
        <f t="shared" si="0"/>
        <v>1000000</v>
      </c>
      <c r="G6" s="40"/>
      <c r="H6" s="40"/>
      <c r="I6" s="34">
        <v>2300</v>
      </c>
      <c r="J6" s="34" t="s">
        <v>11</v>
      </c>
      <c r="K6" s="34" t="s">
        <v>201</v>
      </c>
      <c r="L6" s="4" t="s">
        <v>201</v>
      </c>
      <c r="M6" s="4" t="s">
        <v>239</v>
      </c>
      <c r="N6" s="16"/>
    </row>
    <row r="7" spans="1:14" ht="25.5" x14ac:dyDescent="0.25">
      <c r="A7" s="36">
        <v>3</v>
      </c>
      <c r="B7" s="32" t="s">
        <v>156</v>
      </c>
      <c r="C7" s="62" t="s">
        <v>198</v>
      </c>
      <c r="D7" s="35">
        <v>5000000</v>
      </c>
      <c r="E7" s="35"/>
      <c r="F7" s="35">
        <v>5000000</v>
      </c>
      <c r="G7" s="40"/>
      <c r="H7" s="40"/>
      <c r="I7" s="34">
        <v>50100</v>
      </c>
      <c r="J7" s="34" t="s">
        <v>11</v>
      </c>
      <c r="K7" s="34" t="s">
        <v>244</v>
      </c>
      <c r="L7" s="4" t="s">
        <v>244</v>
      </c>
      <c r="M7" s="4" t="s">
        <v>250</v>
      </c>
      <c r="N7" s="16"/>
    </row>
    <row r="8" spans="1:14" s="12" customFormat="1" ht="38.25" x14ac:dyDescent="0.2">
      <c r="A8" s="90" t="s">
        <v>29</v>
      </c>
      <c r="B8" s="46"/>
      <c r="C8" s="33"/>
      <c r="D8" s="38">
        <f>SUM(D5:D7)</f>
        <v>8000000</v>
      </c>
      <c r="E8" s="33"/>
      <c r="F8" s="38">
        <f>SUM(F5:F7)</f>
        <v>8000000</v>
      </c>
      <c r="G8" s="38"/>
      <c r="H8" s="38"/>
      <c r="I8" s="33"/>
      <c r="J8" s="33"/>
      <c r="K8" s="33"/>
      <c r="L8" s="20"/>
      <c r="M8" s="20"/>
      <c r="N8" s="20"/>
    </row>
    <row r="9" spans="1:14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4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4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</sheetData>
  <mergeCells count="2">
    <mergeCell ref="A1:N1"/>
    <mergeCell ref="A2:N2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topLeftCell="A64" workbookViewId="0">
      <selection activeCell="F68" sqref="F68"/>
    </sheetView>
  </sheetViews>
  <sheetFormatPr defaultRowHeight="15" x14ac:dyDescent="0.25"/>
  <cols>
    <col min="1" max="1" width="8.140625" customWidth="1"/>
    <col min="2" max="2" width="15.7109375" hidden="1" customWidth="1"/>
    <col min="3" max="3" width="19.28515625" customWidth="1"/>
    <col min="4" max="8" width="13.5703125" customWidth="1"/>
    <col min="11" max="13" width="13.140625" customWidth="1"/>
    <col min="14" max="14" width="14.85546875" bestFit="1" customWidth="1"/>
  </cols>
  <sheetData>
    <row r="2" spans="1:14" s="1" customFormat="1" ht="24" customHeight="1" x14ac:dyDescent="0.2">
      <c r="A2" s="148" t="s">
        <v>248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1:14" s="1" customFormat="1" ht="25.5" customHeight="1" x14ac:dyDescent="0.2">
      <c r="A3" s="151" t="s">
        <v>20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</row>
    <row r="4" spans="1:14" s="1" customFormat="1" ht="54" customHeight="1" x14ac:dyDescent="0.2">
      <c r="A4" s="39" t="s">
        <v>18</v>
      </c>
      <c r="B4" s="39" t="s">
        <v>0</v>
      </c>
      <c r="C4" s="39" t="s">
        <v>13</v>
      </c>
      <c r="D4" s="43" t="s">
        <v>1</v>
      </c>
      <c r="E4" s="43" t="s">
        <v>19</v>
      </c>
      <c r="F4" s="39" t="s">
        <v>168</v>
      </c>
      <c r="G4" s="44" t="s">
        <v>199</v>
      </c>
      <c r="H4" s="44" t="s">
        <v>238</v>
      </c>
      <c r="I4" s="5" t="s">
        <v>2</v>
      </c>
      <c r="J4" s="5" t="s">
        <v>30</v>
      </c>
      <c r="K4" s="5" t="s">
        <v>15</v>
      </c>
      <c r="L4" s="5" t="s">
        <v>16</v>
      </c>
      <c r="M4" s="7" t="s">
        <v>17</v>
      </c>
      <c r="N4" s="5" t="s">
        <v>21</v>
      </c>
    </row>
    <row r="5" spans="1:14" s="1" customFormat="1" ht="18.75" customHeight="1" x14ac:dyDescent="0.2">
      <c r="A5" s="39">
        <v>1</v>
      </c>
      <c r="B5" s="39">
        <v>2</v>
      </c>
      <c r="C5" s="39">
        <v>3</v>
      </c>
      <c r="D5" s="43">
        <v>4</v>
      </c>
      <c r="E5" s="43">
        <v>5</v>
      </c>
      <c r="F5" s="39">
        <v>6</v>
      </c>
      <c r="G5" s="44">
        <v>7</v>
      </c>
      <c r="H5" s="44">
        <v>8</v>
      </c>
      <c r="I5" s="5">
        <v>9</v>
      </c>
      <c r="J5" s="5">
        <v>10</v>
      </c>
      <c r="K5" s="6">
        <v>11</v>
      </c>
      <c r="L5" s="6">
        <v>12</v>
      </c>
      <c r="M5" s="5">
        <v>13</v>
      </c>
      <c r="N5" s="5">
        <v>14</v>
      </c>
    </row>
    <row r="6" spans="1:14" s="42" customFormat="1" ht="30.75" customHeight="1" x14ac:dyDescent="0.2">
      <c r="A6" s="40">
        <v>1</v>
      </c>
      <c r="B6" s="41"/>
      <c r="C6" s="53" t="s">
        <v>99</v>
      </c>
      <c r="D6" s="35">
        <v>500000</v>
      </c>
      <c r="E6" s="35"/>
      <c r="F6" s="35">
        <v>500000</v>
      </c>
      <c r="G6" s="54"/>
      <c r="H6" s="54"/>
      <c r="I6" s="53">
        <v>51101</v>
      </c>
      <c r="J6" s="34" t="s">
        <v>162</v>
      </c>
      <c r="K6" s="34" t="s">
        <v>236</v>
      </c>
      <c r="L6" s="34" t="s">
        <v>236</v>
      </c>
      <c r="M6" s="34" t="s">
        <v>240</v>
      </c>
      <c r="N6" s="78"/>
    </row>
    <row r="7" spans="1:14" s="1" customFormat="1" ht="24" customHeight="1" x14ac:dyDescent="0.2">
      <c r="A7" s="40">
        <v>2</v>
      </c>
      <c r="B7" s="41"/>
      <c r="C7" s="53" t="s">
        <v>98</v>
      </c>
      <c r="D7" s="35">
        <v>990000</v>
      </c>
      <c r="E7" s="35"/>
      <c r="F7" s="35">
        <f t="shared" ref="F7:F15" si="0">+D7</f>
        <v>990000</v>
      </c>
      <c r="G7" s="54"/>
      <c r="H7" s="54"/>
      <c r="I7" s="58">
        <v>51101</v>
      </c>
      <c r="J7" s="34" t="s">
        <v>162</v>
      </c>
      <c r="K7" s="34" t="s">
        <v>236</v>
      </c>
      <c r="L7" s="34" t="s">
        <v>236</v>
      </c>
      <c r="M7" s="34" t="s">
        <v>240</v>
      </c>
      <c r="N7" s="10"/>
    </row>
    <row r="8" spans="1:14" s="1" customFormat="1" ht="24" customHeight="1" x14ac:dyDescent="0.2">
      <c r="A8" s="40">
        <v>3</v>
      </c>
      <c r="B8" s="41"/>
      <c r="C8" s="53" t="s">
        <v>191</v>
      </c>
      <c r="D8" s="35">
        <v>200000</v>
      </c>
      <c r="E8" s="35"/>
      <c r="F8" s="35">
        <v>200000</v>
      </c>
      <c r="G8" s="54"/>
      <c r="H8" s="54"/>
      <c r="I8" s="58">
        <v>51404</v>
      </c>
      <c r="J8" s="34" t="s">
        <v>162</v>
      </c>
      <c r="K8" s="34" t="s">
        <v>236</v>
      </c>
      <c r="L8" s="34" t="s">
        <v>236</v>
      </c>
      <c r="M8" s="34" t="s">
        <v>240</v>
      </c>
      <c r="N8" s="26"/>
    </row>
    <row r="9" spans="1:14" s="1" customFormat="1" ht="27.75" customHeight="1" x14ac:dyDescent="0.2">
      <c r="A9" s="40">
        <v>4</v>
      </c>
      <c r="B9" s="41"/>
      <c r="C9" s="53" t="s">
        <v>31</v>
      </c>
      <c r="D9" s="35">
        <v>990000</v>
      </c>
      <c r="E9" s="35"/>
      <c r="F9" s="35">
        <f t="shared" si="0"/>
        <v>990000</v>
      </c>
      <c r="G9" s="54"/>
      <c r="H9" s="54"/>
      <c r="I9" s="58">
        <v>51101</v>
      </c>
      <c r="J9" s="34" t="s">
        <v>162</v>
      </c>
      <c r="K9" s="34" t="s">
        <v>236</v>
      </c>
      <c r="L9" s="34" t="s">
        <v>236</v>
      </c>
      <c r="M9" s="34" t="s">
        <v>240</v>
      </c>
      <c r="N9" s="10"/>
    </row>
    <row r="10" spans="1:14" s="1" customFormat="1" ht="27.75" customHeight="1" x14ac:dyDescent="0.2">
      <c r="A10" s="40">
        <v>5</v>
      </c>
      <c r="B10" s="41"/>
      <c r="C10" s="62" t="s">
        <v>32</v>
      </c>
      <c r="D10" s="35">
        <v>200000</v>
      </c>
      <c r="E10" s="35"/>
      <c r="F10" s="35">
        <v>200000</v>
      </c>
      <c r="G10" s="54"/>
      <c r="H10" s="54"/>
      <c r="I10" s="58">
        <v>51101</v>
      </c>
      <c r="J10" s="34" t="s">
        <v>162</v>
      </c>
      <c r="K10" s="34" t="s">
        <v>236</v>
      </c>
      <c r="L10" s="34" t="s">
        <v>236</v>
      </c>
      <c r="M10" s="34" t="s">
        <v>240</v>
      </c>
      <c r="N10" s="10"/>
    </row>
    <row r="11" spans="1:14" s="1" customFormat="1" ht="27.75" customHeight="1" x14ac:dyDescent="0.2">
      <c r="A11" s="40">
        <v>6</v>
      </c>
      <c r="B11" s="41"/>
      <c r="C11" s="53" t="s">
        <v>130</v>
      </c>
      <c r="D11" s="35">
        <v>200000</v>
      </c>
      <c r="E11" s="35"/>
      <c r="F11" s="35">
        <f t="shared" si="0"/>
        <v>200000</v>
      </c>
      <c r="G11" s="54"/>
      <c r="H11" s="54"/>
      <c r="I11" s="58">
        <v>51101</v>
      </c>
      <c r="J11" s="34" t="s">
        <v>162</v>
      </c>
      <c r="K11" s="34" t="s">
        <v>236</v>
      </c>
      <c r="L11" s="34" t="s">
        <v>236</v>
      </c>
      <c r="M11" s="34" t="s">
        <v>240</v>
      </c>
      <c r="N11" s="10"/>
    </row>
    <row r="12" spans="1:14" s="1" customFormat="1" ht="27.75" customHeight="1" x14ac:dyDescent="0.2">
      <c r="A12" s="40">
        <v>7</v>
      </c>
      <c r="B12" s="41"/>
      <c r="C12" s="53" t="s">
        <v>33</v>
      </c>
      <c r="D12" s="35">
        <v>800000</v>
      </c>
      <c r="E12" s="35"/>
      <c r="F12" s="35">
        <f t="shared" si="0"/>
        <v>800000</v>
      </c>
      <c r="G12" s="54"/>
      <c r="H12" s="54"/>
      <c r="I12" s="58">
        <v>51201</v>
      </c>
      <c r="J12" s="34" t="s">
        <v>162</v>
      </c>
      <c r="K12" s="34" t="s">
        <v>236</v>
      </c>
      <c r="L12" s="34" t="s">
        <v>236</v>
      </c>
      <c r="M12" s="34" t="s">
        <v>240</v>
      </c>
      <c r="N12" s="10"/>
    </row>
    <row r="13" spans="1:14" s="1" customFormat="1" ht="39" customHeight="1" x14ac:dyDescent="0.2">
      <c r="A13" s="40">
        <v>8</v>
      </c>
      <c r="B13" s="41"/>
      <c r="C13" s="53" t="s">
        <v>34</v>
      </c>
      <c r="D13" s="35">
        <v>700000</v>
      </c>
      <c r="E13" s="35"/>
      <c r="F13" s="35">
        <f t="shared" si="0"/>
        <v>700000</v>
      </c>
      <c r="G13" s="54"/>
      <c r="H13" s="54"/>
      <c r="I13" s="58">
        <v>55100</v>
      </c>
      <c r="J13" s="34" t="s">
        <v>162</v>
      </c>
      <c r="K13" s="34" t="s">
        <v>236</v>
      </c>
      <c r="L13" s="34" t="s">
        <v>236</v>
      </c>
      <c r="M13" s="34" t="s">
        <v>240</v>
      </c>
      <c r="N13" s="10"/>
    </row>
    <row r="14" spans="1:14" s="1" customFormat="1" ht="27.75" customHeight="1" x14ac:dyDescent="0.2">
      <c r="A14" s="40">
        <v>9</v>
      </c>
      <c r="B14" s="41"/>
      <c r="C14" s="63" t="s">
        <v>131</v>
      </c>
      <c r="D14" s="35">
        <v>500000</v>
      </c>
      <c r="E14" s="35"/>
      <c r="F14" s="35">
        <f t="shared" si="0"/>
        <v>500000</v>
      </c>
      <c r="G14" s="54"/>
      <c r="H14" s="54"/>
      <c r="I14" s="58">
        <v>53500</v>
      </c>
      <c r="J14" s="34" t="s">
        <v>162</v>
      </c>
      <c r="K14" s="34" t="s">
        <v>236</v>
      </c>
      <c r="L14" s="34" t="s">
        <v>236</v>
      </c>
      <c r="M14" s="34" t="s">
        <v>240</v>
      </c>
      <c r="N14" s="10"/>
    </row>
    <row r="15" spans="1:14" ht="25.5" x14ac:dyDescent="0.25">
      <c r="A15" s="40">
        <v>10</v>
      </c>
      <c r="B15" s="48"/>
      <c r="C15" s="62" t="s">
        <v>42</v>
      </c>
      <c r="D15" s="35">
        <v>100000</v>
      </c>
      <c r="E15" s="65"/>
      <c r="F15" s="35">
        <f t="shared" si="0"/>
        <v>100000</v>
      </c>
      <c r="G15" s="64"/>
      <c r="H15" s="64"/>
      <c r="I15" s="58">
        <v>51100</v>
      </c>
      <c r="J15" s="34" t="s">
        <v>162</v>
      </c>
      <c r="K15" s="34" t="s">
        <v>236</v>
      </c>
      <c r="L15" s="34" t="s">
        <v>236</v>
      </c>
      <c r="M15" s="34" t="s">
        <v>240</v>
      </c>
      <c r="N15" s="10"/>
    </row>
    <row r="16" spans="1:14" ht="25.5" x14ac:dyDescent="0.25">
      <c r="A16" s="40">
        <v>11</v>
      </c>
      <c r="B16" s="48"/>
      <c r="C16" s="62" t="s">
        <v>43</v>
      </c>
      <c r="D16" s="35">
        <v>300000</v>
      </c>
      <c r="E16" s="66"/>
      <c r="F16" s="35">
        <v>300000</v>
      </c>
      <c r="G16" s="64"/>
      <c r="H16" s="64"/>
      <c r="I16" s="58">
        <v>51101</v>
      </c>
      <c r="J16" s="34" t="s">
        <v>162</v>
      </c>
      <c r="K16" s="34" t="s">
        <v>236</v>
      </c>
      <c r="L16" s="34" t="s">
        <v>236</v>
      </c>
      <c r="M16" s="34" t="s">
        <v>240</v>
      </c>
      <c r="N16" s="10"/>
    </row>
    <row r="17" spans="1:14" ht="25.5" x14ac:dyDescent="0.25">
      <c r="A17" s="40">
        <v>12</v>
      </c>
      <c r="B17" s="48"/>
      <c r="C17" s="62" t="s">
        <v>36</v>
      </c>
      <c r="D17" s="35">
        <v>100000</v>
      </c>
      <c r="E17" s="66"/>
      <c r="F17" s="35">
        <f t="shared" ref="F17:F26" si="1">+D17</f>
        <v>100000</v>
      </c>
      <c r="G17" s="64"/>
      <c r="H17" s="64"/>
      <c r="I17" s="58">
        <v>51101</v>
      </c>
      <c r="J17" s="34" t="s">
        <v>162</v>
      </c>
      <c r="K17" s="34" t="s">
        <v>236</v>
      </c>
      <c r="L17" s="34" t="s">
        <v>236</v>
      </c>
      <c r="M17" s="34" t="s">
        <v>240</v>
      </c>
      <c r="N17" s="10"/>
    </row>
    <row r="18" spans="1:14" ht="25.5" x14ac:dyDescent="0.25">
      <c r="A18" s="40">
        <v>13</v>
      </c>
      <c r="B18" s="48"/>
      <c r="C18" s="62" t="s">
        <v>37</v>
      </c>
      <c r="D18" s="35">
        <v>50000</v>
      </c>
      <c r="E18" s="66"/>
      <c r="F18" s="35">
        <f t="shared" si="1"/>
        <v>50000</v>
      </c>
      <c r="G18" s="64"/>
      <c r="H18" s="64"/>
      <c r="I18" s="58">
        <v>51101</v>
      </c>
      <c r="J18" s="34" t="s">
        <v>162</v>
      </c>
      <c r="K18" s="34" t="s">
        <v>236</v>
      </c>
      <c r="L18" s="34" t="s">
        <v>236</v>
      </c>
      <c r="M18" s="34" t="s">
        <v>240</v>
      </c>
      <c r="N18" s="10"/>
    </row>
    <row r="19" spans="1:14" ht="38.25" x14ac:dyDescent="0.25">
      <c r="A19" s="40">
        <v>14</v>
      </c>
      <c r="B19" s="48"/>
      <c r="C19" s="62" t="s">
        <v>38</v>
      </c>
      <c r="D19" s="35">
        <v>200000</v>
      </c>
      <c r="E19" s="66"/>
      <c r="F19" s="35">
        <f t="shared" si="1"/>
        <v>200000</v>
      </c>
      <c r="G19" s="64"/>
      <c r="H19" s="64"/>
      <c r="I19" s="58">
        <v>51101</v>
      </c>
      <c r="J19" s="34" t="s">
        <v>162</v>
      </c>
      <c r="K19" s="34" t="s">
        <v>236</v>
      </c>
      <c r="L19" s="34" t="s">
        <v>236</v>
      </c>
      <c r="M19" s="34" t="s">
        <v>240</v>
      </c>
      <c r="N19" s="10"/>
    </row>
    <row r="20" spans="1:14" ht="25.5" x14ac:dyDescent="0.25">
      <c r="A20" s="40">
        <v>15</v>
      </c>
      <c r="B20" s="48"/>
      <c r="C20" s="53" t="s">
        <v>39</v>
      </c>
      <c r="D20" s="35">
        <v>250000</v>
      </c>
      <c r="E20" s="66"/>
      <c r="F20" s="35">
        <f t="shared" si="1"/>
        <v>250000</v>
      </c>
      <c r="G20" s="64"/>
      <c r="H20" s="64"/>
      <c r="I20" s="58">
        <v>51502</v>
      </c>
      <c r="J20" s="34" t="s">
        <v>162</v>
      </c>
      <c r="K20" s="34" t="s">
        <v>236</v>
      </c>
      <c r="L20" s="34" t="s">
        <v>236</v>
      </c>
      <c r="M20" s="34" t="s">
        <v>240</v>
      </c>
      <c r="N20" s="10"/>
    </row>
    <row r="21" spans="1:14" ht="25.5" x14ac:dyDescent="0.25">
      <c r="A21" s="40">
        <v>16</v>
      </c>
      <c r="B21" s="48"/>
      <c r="C21" s="53" t="s">
        <v>40</v>
      </c>
      <c r="D21" s="35">
        <v>40000</v>
      </c>
      <c r="E21" s="66"/>
      <c r="F21" s="35">
        <f t="shared" si="1"/>
        <v>40000</v>
      </c>
      <c r="G21" s="64"/>
      <c r="H21" s="64"/>
      <c r="I21" s="58">
        <v>51101</v>
      </c>
      <c r="J21" s="34" t="s">
        <v>162</v>
      </c>
      <c r="K21" s="34" t="s">
        <v>236</v>
      </c>
      <c r="L21" s="34" t="s">
        <v>236</v>
      </c>
      <c r="M21" s="34" t="s">
        <v>240</v>
      </c>
      <c r="N21" s="10"/>
    </row>
    <row r="22" spans="1:14" ht="25.5" x14ac:dyDescent="0.25">
      <c r="A22" s="40">
        <v>17</v>
      </c>
      <c r="B22" s="48"/>
      <c r="C22" s="53" t="s">
        <v>41</v>
      </c>
      <c r="D22" s="35">
        <v>500000</v>
      </c>
      <c r="E22" s="66"/>
      <c r="F22" s="35">
        <f t="shared" si="1"/>
        <v>500000</v>
      </c>
      <c r="G22" s="64"/>
      <c r="H22" s="64"/>
      <c r="I22" s="58">
        <v>51101</v>
      </c>
      <c r="J22" s="34" t="s">
        <v>162</v>
      </c>
      <c r="K22" s="34" t="s">
        <v>236</v>
      </c>
      <c r="L22" s="34" t="s">
        <v>236</v>
      </c>
      <c r="M22" s="34" t="s">
        <v>240</v>
      </c>
      <c r="N22" s="10"/>
    </row>
    <row r="23" spans="1:14" ht="25.5" x14ac:dyDescent="0.25">
      <c r="A23" s="40">
        <v>18</v>
      </c>
      <c r="B23" s="48"/>
      <c r="C23" s="62" t="s">
        <v>164</v>
      </c>
      <c r="D23" s="35">
        <v>200000</v>
      </c>
      <c r="E23" s="66"/>
      <c r="F23" s="35">
        <f t="shared" si="1"/>
        <v>200000</v>
      </c>
      <c r="G23" s="64"/>
      <c r="H23" s="64"/>
      <c r="I23" s="58">
        <v>51101</v>
      </c>
      <c r="J23" s="34" t="s">
        <v>162</v>
      </c>
      <c r="K23" s="34" t="s">
        <v>236</v>
      </c>
      <c r="L23" s="34" t="s">
        <v>236</v>
      </c>
      <c r="M23" s="34" t="s">
        <v>240</v>
      </c>
      <c r="N23" s="10"/>
    </row>
    <row r="24" spans="1:14" ht="38.25" x14ac:dyDescent="0.25">
      <c r="A24" s="40">
        <v>19</v>
      </c>
      <c r="B24" s="48"/>
      <c r="C24" s="62" t="s">
        <v>106</v>
      </c>
      <c r="D24" s="35">
        <v>50000</v>
      </c>
      <c r="E24" s="66"/>
      <c r="F24" s="35">
        <f t="shared" si="1"/>
        <v>50000</v>
      </c>
      <c r="G24" s="48"/>
      <c r="H24" s="48"/>
      <c r="I24" s="3">
        <v>23</v>
      </c>
      <c r="J24" s="34" t="s">
        <v>162</v>
      </c>
      <c r="K24" s="34" t="s">
        <v>236</v>
      </c>
      <c r="L24" s="34" t="s">
        <v>236</v>
      </c>
      <c r="M24" s="34" t="s">
        <v>240</v>
      </c>
      <c r="N24" s="10"/>
    </row>
    <row r="25" spans="1:14" ht="38.25" x14ac:dyDescent="0.25">
      <c r="A25" s="40">
        <v>20</v>
      </c>
      <c r="B25" s="48"/>
      <c r="C25" s="53" t="s">
        <v>61</v>
      </c>
      <c r="D25" s="35">
        <v>13000</v>
      </c>
      <c r="E25" s="66"/>
      <c r="F25" s="35">
        <f t="shared" si="1"/>
        <v>13000</v>
      </c>
      <c r="G25" s="48"/>
      <c r="H25" s="48"/>
      <c r="I25" s="3">
        <v>51502</v>
      </c>
      <c r="J25" s="34" t="s">
        <v>162</v>
      </c>
      <c r="K25" s="34" t="s">
        <v>236</v>
      </c>
      <c r="L25" s="34" t="s">
        <v>236</v>
      </c>
      <c r="M25" s="34" t="s">
        <v>240</v>
      </c>
      <c r="N25" s="10"/>
    </row>
    <row r="26" spans="1:14" ht="38.25" x14ac:dyDescent="0.25">
      <c r="A26" s="40">
        <v>21</v>
      </c>
      <c r="B26" s="48"/>
      <c r="C26" s="63" t="s">
        <v>62</v>
      </c>
      <c r="D26" s="35">
        <v>70000</v>
      </c>
      <c r="E26" s="66"/>
      <c r="F26" s="35">
        <f t="shared" si="1"/>
        <v>70000</v>
      </c>
      <c r="G26" s="48"/>
      <c r="H26" s="48"/>
      <c r="I26" s="3">
        <v>51101</v>
      </c>
      <c r="J26" s="34" t="s">
        <v>162</v>
      </c>
      <c r="K26" s="34" t="s">
        <v>236</v>
      </c>
      <c r="L26" s="34" t="s">
        <v>236</v>
      </c>
      <c r="M26" s="34" t="s">
        <v>240</v>
      </c>
      <c r="N26" s="10"/>
    </row>
    <row r="27" spans="1:14" ht="25.5" x14ac:dyDescent="0.25">
      <c r="A27" s="40">
        <v>22</v>
      </c>
      <c r="B27" s="48"/>
      <c r="C27" s="53" t="s">
        <v>63</v>
      </c>
      <c r="D27" s="35">
        <v>60000</v>
      </c>
      <c r="E27" s="66"/>
      <c r="F27" s="35">
        <f t="shared" ref="F27:F45" si="2">+D27</f>
        <v>60000</v>
      </c>
      <c r="G27" s="64"/>
      <c r="H27" s="64"/>
      <c r="I27" s="58">
        <v>512001</v>
      </c>
      <c r="J27" s="34" t="s">
        <v>162</v>
      </c>
      <c r="K27" s="34" t="s">
        <v>236</v>
      </c>
      <c r="L27" s="34" t="s">
        <v>236</v>
      </c>
      <c r="M27" s="34" t="s">
        <v>240</v>
      </c>
      <c r="N27" s="10"/>
    </row>
    <row r="28" spans="1:14" ht="25.5" x14ac:dyDescent="0.25">
      <c r="A28" s="40">
        <v>23</v>
      </c>
      <c r="B28" s="48"/>
      <c r="C28" s="121" t="s">
        <v>64</v>
      </c>
      <c r="D28" s="35">
        <v>990000</v>
      </c>
      <c r="E28" s="66"/>
      <c r="F28" s="35">
        <f t="shared" si="2"/>
        <v>990000</v>
      </c>
      <c r="G28" s="48"/>
      <c r="H28" s="48"/>
      <c r="I28" s="3">
        <v>23</v>
      </c>
      <c r="J28" s="34" t="s">
        <v>162</v>
      </c>
      <c r="K28" s="34" t="s">
        <v>236</v>
      </c>
      <c r="L28" s="34" t="s">
        <v>236</v>
      </c>
      <c r="M28" s="34" t="s">
        <v>240</v>
      </c>
      <c r="N28" s="10"/>
    </row>
    <row r="29" spans="1:14" ht="25.5" x14ac:dyDescent="0.25">
      <c r="A29" s="40">
        <v>24</v>
      </c>
      <c r="B29" s="48"/>
      <c r="C29" s="62" t="s">
        <v>65</v>
      </c>
      <c r="D29" s="35">
        <v>990000</v>
      </c>
      <c r="E29" s="66"/>
      <c r="F29" s="35">
        <f t="shared" si="2"/>
        <v>990000</v>
      </c>
      <c r="G29" s="48"/>
      <c r="H29" s="48"/>
      <c r="I29" s="3">
        <v>23</v>
      </c>
      <c r="J29" s="34" t="s">
        <v>162</v>
      </c>
      <c r="K29" s="34" t="s">
        <v>236</v>
      </c>
      <c r="L29" s="34" t="s">
        <v>236</v>
      </c>
      <c r="M29" s="34" t="s">
        <v>240</v>
      </c>
      <c r="N29" s="10"/>
    </row>
    <row r="30" spans="1:14" ht="25.5" x14ac:dyDescent="0.25">
      <c r="A30" s="40">
        <v>25</v>
      </c>
      <c r="B30" s="48"/>
      <c r="C30" s="62" t="s">
        <v>81</v>
      </c>
      <c r="D30" s="35">
        <v>990000</v>
      </c>
      <c r="E30" s="66"/>
      <c r="F30" s="35">
        <f t="shared" si="2"/>
        <v>990000</v>
      </c>
      <c r="G30" s="48"/>
      <c r="H30" s="48"/>
      <c r="I30" s="3">
        <v>23</v>
      </c>
      <c r="J30" s="34" t="s">
        <v>162</v>
      </c>
      <c r="K30" s="34" t="s">
        <v>236</v>
      </c>
      <c r="L30" s="34" t="s">
        <v>236</v>
      </c>
      <c r="M30" s="34" t="s">
        <v>240</v>
      </c>
      <c r="N30" s="10"/>
    </row>
    <row r="31" spans="1:14" s="89" customFormat="1" ht="25.5" x14ac:dyDescent="0.25">
      <c r="A31" s="40">
        <v>26</v>
      </c>
      <c r="B31" s="86"/>
      <c r="C31" s="79" t="s">
        <v>173</v>
      </c>
      <c r="D31" s="85">
        <v>100000</v>
      </c>
      <c r="E31" s="87"/>
      <c r="F31" s="84">
        <f t="shared" si="2"/>
        <v>100000</v>
      </c>
      <c r="G31" s="88"/>
      <c r="H31" s="88"/>
      <c r="I31" s="58">
        <v>23</v>
      </c>
      <c r="J31" s="34" t="s">
        <v>162</v>
      </c>
      <c r="K31" s="34" t="s">
        <v>236</v>
      </c>
      <c r="L31" s="34" t="s">
        <v>236</v>
      </c>
      <c r="M31" s="34" t="s">
        <v>240</v>
      </c>
      <c r="N31" s="26"/>
    </row>
    <row r="32" spans="1:14" s="89" customFormat="1" ht="25.5" x14ac:dyDescent="0.25">
      <c r="A32" s="40">
        <v>27</v>
      </c>
      <c r="B32" s="86"/>
      <c r="C32" s="79" t="s">
        <v>66</v>
      </c>
      <c r="D32" s="85">
        <v>200000</v>
      </c>
      <c r="E32" s="87"/>
      <c r="F32" s="85">
        <f t="shared" si="2"/>
        <v>200000</v>
      </c>
      <c r="G32" s="88"/>
      <c r="H32" s="88"/>
      <c r="I32" s="58">
        <v>23</v>
      </c>
      <c r="J32" s="34" t="s">
        <v>162</v>
      </c>
      <c r="K32" s="34" t="s">
        <v>236</v>
      </c>
      <c r="L32" s="34" t="s">
        <v>236</v>
      </c>
      <c r="M32" s="34" t="s">
        <v>240</v>
      </c>
      <c r="N32" s="26"/>
    </row>
    <row r="33" spans="1:14" ht="38.25" x14ac:dyDescent="0.25">
      <c r="A33" s="40">
        <v>28</v>
      </c>
      <c r="B33" s="48"/>
      <c r="C33" s="62" t="s">
        <v>67</v>
      </c>
      <c r="D33" s="35">
        <v>900000</v>
      </c>
      <c r="E33" s="66"/>
      <c r="F33" s="35">
        <f t="shared" si="2"/>
        <v>900000</v>
      </c>
      <c r="G33" s="64"/>
      <c r="H33" s="64"/>
      <c r="I33" s="58">
        <v>23</v>
      </c>
      <c r="J33" s="34" t="s">
        <v>162</v>
      </c>
      <c r="K33" s="34" t="s">
        <v>236</v>
      </c>
      <c r="L33" s="34" t="s">
        <v>236</v>
      </c>
      <c r="M33" s="34" t="s">
        <v>240</v>
      </c>
      <c r="N33" s="10"/>
    </row>
    <row r="34" spans="1:14" ht="25.5" x14ac:dyDescent="0.25">
      <c r="A34" s="40">
        <v>29</v>
      </c>
      <c r="B34" s="48"/>
      <c r="C34" s="53" t="s">
        <v>68</v>
      </c>
      <c r="D34" s="35">
        <v>60000</v>
      </c>
      <c r="E34" s="66"/>
      <c r="F34" s="35">
        <f t="shared" si="2"/>
        <v>60000</v>
      </c>
      <c r="G34" s="64"/>
      <c r="H34" s="64"/>
      <c r="I34" s="58">
        <v>51502</v>
      </c>
      <c r="J34" s="34" t="s">
        <v>162</v>
      </c>
      <c r="K34" s="34" t="s">
        <v>236</v>
      </c>
      <c r="L34" s="34" t="s">
        <v>236</v>
      </c>
      <c r="M34" s="34" t="s">
        <v>240</v>
      </c>
      <c r="N34" s="10"/>
    </row>
    <row r="35" spans="1:14" s="89" customFormat="1" ht="38.25" x14ac:dyDescent="0.25">
      <c r="A35" s="40">
        <v>30</v>
      </c>
      <c r="B35" s="86"/>
      <c r="C35" s="79" t="s">
        <v>206</v>
      </c>
      <c r="D35" s="85">
        <v>500000</v>
      </c>
      <c r="E35" s="87"/>
      <c r="F35" s="85">
        <f t="shared" si="2"/>
        <v>500000</v>
      </c>
      <c r="G35" s="88"/>
      <c r="H35" s="88"/>
      <c r="I35" s="58">
        <v>12</v>
      </c>
      <c r="J35" s="34" t="s">
        <v>162</v>
      </c>
      <c r="K35" s="34" t="s">
        <v>236</v>
      </c>
      <c r="L35" s="34" t="s">
        <v>236</v>
      </c>
      <c r="M35" s="34" t="s">
        <v>240</v>
      </c>
      <c r="N35" s="26"/>
    </row>
    <row r="36" spans="1:14" ht="28.5" customHeight="1" x14ac:dyDescent="0.25">
      <c r="A36" s="40">
        <v>31</v>
      </c>
      <c r="B36" s="48"/>
      <c r="C36" s="62" t="s">
        <v>71</v>
      </c>
      <c r="D36" s="35">
        <v>200000</v>
      </c>
      <c r="E36" s="66"/>
      <c r="F36" s="35">
        <f t="shared" si="2"/>
        <v>200000</v>
      </c>
      <c r="G36" s="64"/>
      <c r="H36" s="64"/>
      <c r="I36" s="58">
        <v>23</v>
      </c>
      <c r="J36" s="34" t="s">
        <v>162</v>
      </c>
      <c r="K36" s="34" t="s">
        <v>236</v>
      </c>
      <c r="L36" s="34" t="s">
        <v>236</v>
      </c>
      <c r="M36" s="34" t="s">
        <v>240</v>
      </c>
      <c r="N36" s="18"/>
    </row>
    <row r="37" spans="1:14" ht="28.5" customHeight="1" x14ac:dyDescent="0.25">
      <c r="A37" s="40">
        <v>32</v>
      </c>
      <c r="B37" s="48"/>
      <c r="C37" s="53" t="s">
        <v>7</v>
      </c>
      <c r="D37" s="35">
        <v>990000</v>
      </c>
      <c r="E37" s="66"/>
      <c r="F37" s="35">
        <f t="shared" si="2"/>
        <v>990000</v>
      </c>
      <c r="G37" s="64"/>
      <c r="H37" s="64"/>
      <c r="I37" s="58">
        <v>511</v>
      </c>
      <c r="J37" s="34" t="s">
        <v>162</v>
      </c>
      <c r="K37" s="34" t="s">
        <v>236</v>
      </c>
      <c r="L37" s="34" t="s">
        <v>236</v>
      </c>
      <c r="M37" s="34" t="s">
        <v>240</v>
      </c>
      <c r="N37" s="18"/>
    </row>
    <row r="38" spans="1:14" ht="28.5" customHeight="1" x14ac:dyDescent="0.25">
      <c r="A38" s="40">
        <v>33</v>
      </c>
      <c r="B38" s="48"/>
      <c r="C38" s="62" t="s">
        <v>72</v>
      </c>
      <c r="D38" s="35">
        <v>999000</v>
      </c>
      <c r="E38" s="66"/>
      <c r="F38" s="35">
        <f t="shared" si="2"/>
        <v>999000</v>
      </c>
      <c r="G38" s="64"/>
      <c r="H38" s="64"/>
      <c r="I38" s="58">
        <v>51502</v>
      </c>
      <c r="J38" s="34" t="s">
        <v>162</v>
      </c>
      <c r="K38" s="34" t="s">
        <v>236</v>
      </c>
      <c r="L38" s="34" t="s">
        <v>236</v>
      </c>
      <c r="M38" s="34" t="s">
        <v>240</v>
      </c>
      <c r="N38" s="18"/>
    </row>
    <row r="39" spans="1:14" ht="28.5" customHeight="1" x14ac:dyDescent="0.25">
      <c r="A39" s="40">
        <v>34</v>
      </c>
      <c r="B39" s="48"/>
      <c r="C39" s="53" t="s">
        <v>6</v>
      </c>
      <c r="D39" s="35">
        <v>990000</v>
      </c>
      <c r="E39" s="66"/>
      <c r="F39" s="35">
        <f t="shared" si="2"/>
        <v>990000</v>
      </c>
      <c r="G39" s="64"/>
      <c r="H39" s="64"/>
      <c r="I39" s="58">
        <v>51205</v>
      </c>
      <c r="J39" s="34" t="s">
        <v>162</v>
      </c>
      <c r="K39" s="34" t="s">
        <v>236</v>
      </c>
      <c r="L39" s="34" t="s">
        <v>236</v>
      </c>
      <c r="M39" s="34" t="s">
        <v>240</v>
      </c>
      <c r="N39" s="18"/>
    </row>
    <row r="40" spans="1:14" ht="28.5" customHeight="1" x14ac:dyDescent="0.25">
      <c r="A40" s="40">
        <v>35</v>
      </c>
      <c r="B40" s="48"/>
      <c r="C40" s="53" t="s">
        <v>74</v>
      </c>
      <c r="D40" s="35">
        <v>100000</v>
      </c>
      <c r="E40" s="66"/>
      <c r="F40" s="35">
        <f t="shared" si="2"/>
        <v>100000</v>
      </c>
      <c r="G40" s="64"/>
      <c r="H40" s="64"/>
      <c r="I40" s="58">
        <v>511</v>
      </c>
      <c r="J40" s="34" t="s">
        <v>162</v>
      </c>
      <c r="K40" s="34" t="s">
        <v>236</v>
      </c>
      <c r="L40" s="34" t="s">
        <v>236</v>
      </c>
      <c r="M40" s="34" t="s">
        <v>240</v>
      </c>
      <c r="N40" s="18"/>
    </row>
    <row r="41" spans="1:14" ht="28.5" customHeight="1" x14ac:dyDescent="0.25">
      <c r="A41" s="40">
        <v>36</v>
      </c>
      <c r="B41" s="48"/>
      <c r="C41" s="53" t="s">
        <v>78</v>
      </c>
      <c r="D41" s="35">
        <v>990000</v>
      </c>
      <c r="E41" s="66"/>
      <c r="F41" s="35">
        <f t="shared" si="2"/>
        <v>990000</v>
      </c>
      <c r="G41" s="64"/>
      <c r="H41" s="64"/>
      <c r="I41" s="58">
        <v>51404</v>
      </c>
      <c r="J41" s="34" t="s">
        <v>162</v>
      </c>
      <c r="K41" s="34" t="s">
        <v>236</v>
      </c>
      <c r="L41" s="34" t="s">
        <v>236</v>
      </c>
      <c r="M41" s="34" t="s">
        <v>240</v>
      </c>
      <c r="N41" s="18"/>
    </row>
    <row r="42" spans="1:14" ht="28.5" customHeight="1" x14ac:dyDescent="0.25">
      <c r="A42" s="40">
        <v>37</v>
      </c>
      <c r="B42" s="48"/>
      <c r="C42" s="53" t="s">
        <v>79</v>
      </c>
      <c r="D42" s="35">
        <v>990000</v>
      </c>
      <c r="E42" s="66"/>
      <c r="F42" s="35">
        <f t="shared" si="2"/>
        <v>990000</v>
      </c>
      <c r="G42" s="64"/>
      <c r="H42" s="64"/>
      <c r="I42" s="58">
        <v>51101</v>
      </c>
      <c r="J42" s="34" t="s">
        <v>162</v>
      </c>
      <c r="K42" s="34" t="s">
        <v>236</v>
      </c>
      <c r="L42" s="34" t="s">
        <v>236</v>
      </c>
      <c r="M42" s="34" t="s">
        <v>240</v>
      </c>
      <c r="N42" s="18"/>
    </row>
    <row r="43" spans="1:14" ht="28.5" customHeight="1" x14ac:dyDescent="0.25">
      <c r="A43" s="40">
        <v>38</v>
      </c>
      <c r="B43" s="48"/>
      <c r="C43" s="62" t="s">
        <v>84</v>
      </c>
      <c r="D43" s="35">
        <v>200000</v>
      </c>
      <c r="E43" s="66"/>
      <c r="F43" s="35">
        <f t="shared" si="2"/>
        <v>200000</v>
      </c>
      <c r="G43" s="64"/>
      <c r="H43" s="64"/>
      <c r="I43" s="58">
        <v>512</v>
      </c>
      <c r="J43" s="34" t="s">
        <v>162</v>
      </c>
      <c r="K43" s="34" t="s">
        <v>236</v>
      </c>
      <c r="L43" s="34" t="s">
        <v>236</v>
      </c>
      <c r="M43" s="34" t="s">
        <v>240</v>
      </c>
      <c r="N43" s="25"/>
    </row>
    <row r="44" spans="1:14" ht="38.25" x14ac:dyDescent="0.25">
      <c r="A44" s="40">
        <v>39</v>
      </c>
      <c r="B44" s="48"/>
      <c r="C44" s="62" t="s">
        <v>86</v>
      </c>
      <c r="D44" s="35">
        <v>500000</v>
      </c>
      <c r="E44" s="66"/>
      <c r="F44" s="35">
        <f t="shared" si="2"/>
        <v>500000</v>
      </c>
      <c r="G44" s="64"/>
      <c r="H44" s="64"/>
      <c r="I44" s="58">
        <v>23</v>
      </c>
      <c r="J44" s="34" t="s">
        <v>162</v>
      </c>
      <c r="K44" s="34" t="s">
        <v>236</v>
      </c>
      <c r="L44" s="34" t="s">
        <v>236</v>
      </c>
      <c r="M44" s="34" t="s">
        <v>240</v>
      </c>
      <c r="N44" s="26"/>
    </row>
    <row r="45" spans="1:14" ht="28.5" customHeight="1" x14ac:dyDescent="0.25">
      <c r="A45" s="40">
        <v>40</v>
      </c>
      <c r="B45" s="48"/>
      <c r="C45" s="62" t="s">
        <v>82</v>
      </c>
      <c r="D45" s="35">
        <v>999000</v>
      </c>
      <c r="E45" s="66"/>
      <c r="F45" s="35">
        <f t="shared" si="2"/>
        <v>999000</v>
      </c>
      <c r="G45" s="48"/>
      <c r="H45" s="48"/>
      <c r="I45" s="3">
        <v>23</v>
      </c>
      <c r="J45" s="34" t="s">
        <v>162</v>
      </c>
      <c r="K45" s="34" t="s">
        <v>236</v>
      </c>
      <c r="L45" s="34" t="s">
        <v>236</v>
      </c>
      <c r="M45" s="34" t="s">
        <v>240</v>
      </c>
      <c r="N45" s="26"/>
    </row>
    <row r="46" spans="1:14" ht="28.5" customHeight="1" x14ac:dyDescent="0.25">
      <c r="A46" s="40">
        <v>41</v>
      </c>
      <c r="B46" s="48"/>
      <c r="C46" s="62" t="s">
        <v>105</v>
      </c>
      <c r="D46" s="35">
        <v>300000</v>
      </c>
      <c r="E46" s="66"/>
      <c r="F46" s="35">
        <v>300000</v>
      </c>
      <c r="G46" s="48"/>
      <c r="H46" s="48"/>
      <c r="I46" s="3">
        <v>512001</v>
      </c>
      <c r="J46" s="34" t="s">
        <v>162</v>
      </c>
      <c r="K46" s="34" t="s">
        <v>236</v>
      </c>
      <c r="L46" s="34" t="s">
        <v>236</v>
      </c>
      <c r="M46" s="34" t="s">
        <v>240</v>
      </c>
      <c r="N46" s="26"/>
    </row>
    <row r="47" spans="1:14" ht="28.5" customHeight="1" x14ac:dyDescent="0.25">
      <c r="A47" s="40">
        <v>42</v>
      </c>
      <c r="B47" s="48"/>
      <c r="C47" s="62" t="s">
        <v>104</v>
      </c>
      <c r="D47" s="35">
        <v>490000</v>
      </c>
      <c r="E47" s="66"/>
      <c r="F47" s="35">
        <v>490000</v>
      </c>
      <c r="G47" s="48"/>
      <c r="H47" s="48"/>
      <c r="I47" s="3">
        <v>23</v>
      </c>
      <c r="J47" s="34" t="s">
        <v>162</v>
      </c>
      <c r="K47" s="34" t="s">
        <v>236</v>
      </c>
      <c r="L47" s="34" t="s">
        <v>236</v>
      </c>
      <c r="M47" s="34" t="s">
        <v>240</v>
      </c>
      <c r="N47" s="26"/>
    </row>
    <row r="48" spans="1:14" ht="28.5" customHeight="1" x14ac:dyDescent="0.25">
      <c r="A48" s="40">
        <v>43</v>
      </c>
      <c r="B48" s="48"/>
      <c r="C48" s="62" t="s">
        <v>110</v>
      </c>
      <c r="D48" s="35">
        <v>500000</v>
      </c>
      <c r="E48" s="66"/>
      <c r="F48" s="35">
        <v>500000</v>
      </c>
      <c r="G48" s="48"/>
      <c r="H48" s="48"/>
      <c r="I48" s="3">
        <v>120</v>
      </c>
      <c r="J48" s="34" t="s">
        <v>162</v>
      </c>
      <c r="K48" s="34" t="s">
        <v>236</v>
      </c>
      <c r="L48" s="34" t="s">
        <v>236</v>
      </c>
      <c r="M48" s="34" t="s">
        <v>240</v>
      </c>
      <c r="N48" s="26"/>
    </row>
    <row r="49" spans="1:14" ht="45.75" customHeight="1" x14ac:dyDescent="0.25">
      <c r="A49" s="40">
        <v>44</v>
      </c>
      <c r="B49" s="48"/>
      <c r="C49" s="62" t="s">
        <v>132</v>
      </c>
      <c r="D49" s="35">
        <v>400000</v>
      </c>
      <c r="E49" s="66"/>
      <c r="F49" s="35">
        <v>400000</v>
      </c>
      <c r="G49" s="48"/>
      <c r="H49" s="48"/>
      <c r="I49" s="3">
        <v>23</v>
      </c>
      <c r="J49" s="34" t="s">
        <v>162</v>
      </c>
      <c r="K49" s="34" t="s">
        <v>236</v>
      </c>
      <c r="L49" s="34" t="s">
        <v>236</v>
      </c>
      <c r="M49" s="34" t="s">
        <v>240</v>
      </c>
      <c r="N49" s="26"/>
    </row>
    <row r="50" spans="1:14" ht="45.75" customHeight="1" x14ac:dyDescent="0.25">
      <c r="A50" s="40">
        <v>45</v>
      </c>
      <c r="B50" s="48"/>
      <c r="C50" s="62" t="s">
        <v>133</v>
      </c>
      <c r="D50" s="35">
        <v>400000</v>
      </c>
      <c r="E50" s="66"/>
      <c r="F50" s="35">
        <v>400000</v>
      </c>
      <c r="G50" s="48"/>
      <c r="H50" s="48"/>
      <c r="I50" s="3">
        <v>23</v>
      </c>
      <c r="J50" s="34" t="s">
        <v>162</v>
      </c>
      <c r="K50" s="34" t="s">
        <v>236</v>
      </c>
      <c r="L50" s="34" t="s">
        <v>236</v>
      </c>
      <c r="M50" s="34" t="s">
        <v>240</v>
      </c>
      <c r="N50" s="26"/>
    </row>
    <row r="51" spans="1:14" ht="45.75" customHeight="1" x14ac:dyDescent="0.25">
      <c r="A51" s="40">
        <v>46</v>
      </c>
      <c r="B51" s="48"/>
      <c r="C51" s="62" t="s">
        <v>134</v>
      </c>
      <c r="D51" s="35">
        <v>990000</v>
      </c>
      <c r="E51" s="66"/>
      <c r="F51" s="35">
        <v>990000</v>
      </c>
      <c r="G51" s="48"/>
      <c r="H51" s="48"/>
      <c r="I51" s="3">
        <v>23</v>
      </c>
      <c r="J51" s="34" t="s">
        <v>162</v>
      </c>
      <c r="K51" s="34" t="s">
        <v>236</v>
      </c>
      <c r="L51" s="34" t="s">
        <v>236</v>
      </c>
      <c r="M51" s="34" t="s">
        <v>240</v>
      </c>
      <c r="N51" s="26"/>
    </row>
    <row r="52" spans="1:14" ht="45.75" customHeight="1" x14ac:dyDescent="0.25">
      <c r="A52" s="40">
        <v>47</v>
      </c>
      <c r="B52" s="48"/>
      <c r="C52" s="62" t="s">
        <v>161</v>
      </c>
      <c r="D52" s="35">
        <v>500000</v>
      </c>
      <c r="E52" s="66"/>
      <c r="F52" s="35">
        <v>500000</v>
      </c>
      <c r="G52" s="48"/>
      <c r="H52" s="48"/>
      <c r="I52" s="3">
        <v>23</v>
      </c>
      <c r="J52" s="34" t="s">
        <v>162</v>
      </c>
      <c r="K52" s="34" t="s">
        <v>236</v>
      </c>
      <c r="L52" s="34" t="s">
        <v>236</v>
      </c>
      <c r="M52" s="34" t="s">
        <v>240</v>
      </c>
      <c r="N52" s="26"/>
    </row>
    <row r="53" spans="1:14" ht="45.75" customHeight="1" x14ac:dyDescent="0.25">
      <c r="A53" s="40">
        <v>48</v>
      </c>
      <c r="B53" s="48"/>
      <c r="C53" s="62" t="s">
        <v>165</v>
      </c>
      <c r="D53" s="35">
        <v>990000</v>
      </c>
      <c r="E53" s="66"/>
      <c r="F53" s="35">
        <v>990000</v>
      </c>
      <c r="G53" s="48"/>
      <c r="H53" s="48"/>
      <c r="I53" s="3">
        <v>55099</v>
      </c>
      <c r="J53" s="34" t="s">
        <v>162</v>
      </c>
      <c r="K53" s="34" t="s">
        <v>236</v>
      </c>
      <c r="L53" s="34" t="s">
        <v>236</v>
      </c>
      <c r="M53" s="34" t="s">
        <v>240</v>
      </c>
      <c r="N53" s="26"/>
    </row>
    <row r="54" spans="1:14" ht="45.75" customHeight="1" x14ac:dyDescent="0.25">
      <c r="A54" s="40">
        <v>49</v>
      </c>
      <c r="B54" s="48"/>
      <c r="C54" s="62" t="s">
        <v>174</v>
      </c>
      <c r="D54" s="35">
        <v>990000</v>
      </c>
      <c r="E54" s="66"/>
      <c r="F54" s="35">
        <v>990000</v>
      </c>
      <c r="G54" s="48"/>
      <c r="H54" s="48"/>
      <c r="I54" s="3">
        <v>512001</v>
      </c>
      <c r="J54" s="34" t="s">
        <v>162</v>
      </c>
      <c r="K54" s="34" t="s">
        <v>236</v>
      </c>
      <c r="L54" s="34" t="s">
        <v>236</v>
      </c>
      <c r="M54" s="34" t="s">
        <v>240</v>
      </c>
      <c r="N54" s="26"/>
    </row>
    <row r="55" spans="1:14" ht="45.75" customHeight="1" x14ac:dyDescent="0.25">
      <c r="A55" s="40">
        <v>50</v>
      </c>
      <c r="B55" s="48"/>
      <c r="C55" s="62" t="s">
        <v>186</v>
      </c>
      <c r="D55" s="35">
        <v>30000</v>
      </c>
      <c r="E55" s="66"/>
      <c r="F55" s="35">
        <v>30000</v>
      </c>
      <c r="G55" s="48"/>
      <c r="H55" s="48"/>
      <c r="I55" s="3">
        <v>51101</v>
      </c>
      <c r="J55" s="34" t="s">
        <v>162</v>
      </c>
      <c r="K55" s="34" t="s">
        <v>236</v>
      </c>
      <c r="L55" s="34" t="s">
        <v>236</v>
      </c>
      <c r="M55" s="34" t="s">
        <v>240</v>
      </c>
      <c r="N55" s="26"/>
    </row>
    <row r="56" spans="1:14" ht="45.75" customHeight="1" x14ac:dyDescent="0.25">
      <c r="A56" s="40">
        <v>51</v>
      </c>
      <c r="B56" s="48"/>
      <c r="C56" s="62" t="s">
        <v>189</v>
      </c>
      <c r="D56" s="35">
        <v>100000</v>
      </c>
      <c r="E56" s="66"/>
      <c r="F56" s="35">
        <v>100000</v>
      </c>
      <c r="G56" s="48"/>
      <c r="H56" s="48"/>
      <c r="I56" s="3">
        <v>51101</v>
      </c>
      <c r="J56" s="34" t="s">
        <v>162</v>
      </c>
      <c r="K56" s="34" t="s">
        <v>236</v>
      </c>
      <c r="L56" s="34" t="s">
        <v>236</v>
      </c>
      <c r="M56" s="34" t="s">
        <v>240</v>
      </c>
      <c r="N56" s="26"/>
    </row>
    <row r="57" spans="1:14" ht="45.75" customHeight="1" x14ac:dyDescent="0.25">
      <c r="A57" s="40">
        <v>52</v>
      </c>
      <c r="B57" s="48"/>
      <c r="C57" s="62" t="s">
        <v>188</v>
      </c>
      <c r="D57" s="35">
        <v>990000</v>
      </c>
      <c r="E57" s="66"/>
      <c r="F57" s="35">
        <v>990000</v>
      </c>
      <c r="G57" s="48"/>
      <c r="H57" s="48"/>
      <c r="I57" s="3">
        <v>51404</v>
      </c>
      <c r="J57" s="34" t="s">
        <v>162</v>
      </c>
      <c r="K57" s="34" t="s">
        <v>236</v>
      </c>
      <c r="L57" s="34" t="s">
        <v>236</v>
      </c>
      <c r="M57" s="34" t="s">
        <v>240</v>
      </c>
      <c r="N57" s="26"/>
    </row>
    <row r="58" spans="1:14" ht="45.75" customHeight="1" x14ac:dyDescent="0.25">
      <c r="A58" s="40">
        <v>53</v>
      </c>
      <c r="B58" s="48"/>
      <c r="C58" s="62" t="s">
        <v>202</v>
      </c>
      <c r="D58" s="35">
        <v>990000</v>
      </c>
      <c r="E58" s="66"/>
      <c r="F58" s="35">
        <v>990000</v>
      </c>
      <c r="G58" s="48"/>
      <c r="H58" s="48"/>
      <c r="I58" s="3">
        <v>51502</v>
      </c>
      <c r="J58" s="34" t="s">
        <v>162</v>
      </c>
      <c r="K58" s="34" t="s">
        <v>236</v>
      </c>
      <c r="L58" s="34" t="s">
        <v>236</v>
      </c>
      <c r="M58" s="34" t="s">
        <v>240</v>
      </c>
      <c r="N58" s="26"/>
    </row>
    <row r="59" spans="1:14" ht="45.75" customHeight="1" x14ac:dyDescent="0.25">
      <c r="A59" s="40">
        <v>54</v>
      </c>
      <c r="B59" s="48"/>
      <c r="C59" s="62" t="s">
        <v>196</v>
      </c>
      <c r="D59" s="35">
        <v>100000</v>
      </c>
      <c r="E59" s="66"/>
      <c r="F59" s="35">
        <v>100000</v>
      </c>
      <c r="G59" s="48"/>
      <c r="H59" s="48"/>
      <c r="I59" s="3">
        <v>511</v>
      </c>
      <c r="J59" s="34" t="s">
        <v>162</v>
      </c>
      <c r="K59" s="34" t="s">
        <v>236</v>
      </c>
      <c r="L59" s="34" t="s">
        <v>236</v>
      </c>
      <c r="M59" s="34" t="s">
        <v>240</v>
      </c>
      <c r="N59" s="26"/>
    </row>
    <row r="60" spans="1:14" ht="45.75" customHeight="1" x14ac:dyDescent="0.25">
      <c r="A60" s="40">
        <v>55</v>
      </c>
      <c r="B60" s="48"/>
      <c r="C60" s="62" t="s">
        <v>197</v>
      </c>
      <c r="D60" s="35">
        <v>200000</v>
      </c>
      <c r="E60" s="66"/>
      <c r="F60" s="35">
        <v>200000</v>
      </c>
      <c r="G60" s="48"/>
      <c r="H60" s="48"/>
      <c r="I60" s="3">
        <v>51101</v>
      </c>
      <c r="J60" s="34" t="s">
        <v>162</v>
      </c>
      <c r="K60" s="34" t="s">
        <v>236</v>
      </c>
      <c r="L60" s="34" t="s">
        <v>236</v>
      </c>
      <c r="M60" s="34" t="s">
        <v>240</v>
      </c>
      <c r="N60" s="26"/>
    </row>
    <row r="61" spans="1:14" ht="45.75" customHeight="1" x14ac:dyDescent="0.25">
      <c r="A61" s="40">
        <v>56</v>
      </c>
      <c r="B61" s="48"/>
      <c r="C61" s="62" t="s">
        <v>10</v>
      </c>
      <c r="D61" s="35">
        <v>990000</v>
      </c>
      <c r="E61" s="66"/>
      <c r="F61" s="35">
        <v>990000</v>
      </c>
      <c r="G61" s="48"/>
      <c r="H61" s="48"/>
      <c r="I61" s="3">
        <v>51201</v>
      </c>
      <c r="J61" s="34" t="s">
        <v>162</v>
      </c>
      <c r="K61" s="34" t="s">
        <v>236</v>
      </c>
      <c r="L61" s="34" t="s">
        <v>236</v>
      </c>
      <c r="M61" s="34" t="s">
        <v>240</v>
      </c>
      <c r="N61" s="26"/>
    </row>
    <row r="62" spans="1:14" ht="45.75" customHeight="1" x14ac:dyDescent="0.25">
      <c r="A62" s="40">
        <v>57</v>
      </c>
      <c r="B62" s="48"/>
      <c r="C62" s="62" t="s">
        <v>219</v>
      </c>
      <c r="D62" s="35">
        <v>990000</v>
      </c>
      <c r="E62" s="66"/>
      <c r="F62" s="35">
        <v>990000</v>
      </c>
      <c r="G62" s="48"/>
      <c r="H62" s="48"/>
      <c r="I62" s="3">
        <v>23</v>
      </c>
      <c r="J62" s="34" t="s">
        <v>162</v>
      </c>
      <c r="K62" s="34" t="s">
        <v>236</v>
      </c>
      <c r="L62" s="34" t="s">
        <v>236</v>
      </c>
      <c r="M62" s="34" t="s">
        <v>240</v>
      </c>
      <c r="N62" s="26"/>
    </row>
    <row r="63" spans="1:14" ht="45.75" customHeight="1" x14ac:dyDescent="0.25">
      <c r="A63" s="40">
        <v>58</v>
      </c>
      <c r="B63" s="48"/>
      <c r="C63" s="62" t="s">
        <v>221</v>
      </c>
      <c r="D63" s="35">
        <v>999000</v>
      </c>
      <c r="E63" s="66"/>
      <c r="F63" s="35">
        <v>999000</v>
      </c>
      <c r="G63" s="48"/>
      <c r="H63" s="48"/>
      <c r="I63" s="3">
        <v>23</v>
      </c>
      <c r="J63" s="34" t="s">
        <v>162</v>
      </c>
      <c r="K63" s="34" t="s">
        <v>236</v>
      </c>
      <c r="L63" s="34" t="s">
        <v>236</v>
      </c>
      <c r="M63" s="34" t="s">
        <v>240</v>
      </c>
      <c r="N63" s="26"/>
    </row>
    <row r="64" spans="1:14" ht="45.75" customHeight="1" x14ac:dyDescent="0.25">
      <c r="A64" s="40">
        <v>59</v>
      </c>
      <c r="B64" s="48"/>
      <c r="C64" s="62" t="s">
        <v>222</v>
      </c>
      <c r="D64" s="35">
        <v>999000</v>
      </c>
      <c r="E64" s="66"/>
      <c r="F64" s="35">
        <v>999000</v>
      </c>
      <c r="G64" s="48"/>
      <c r="H64" s="48"/>
      <c r="I64" s="3">
        <v>23</v>
      </c>
      <c r="J64" s="34" t="s">
        <v>162</v>
      </c>
      <c r="K64" s="34" t="s">
        <v>236</v>
      </c>
      <c r="L64" s="34" t="s">
        <v>236</v>
      </c>
      <c r="M64" s="34" t="s">
        <v>240</v>
      </c>
      <c r="N64" s="26"/>
    </row>
    <row r="65" spans="1:14" ht="45.75" customHeight="1" x14ac:dyDescent="0.25">
      <c r="A65" s="40">
        <v>60</v>
      </c>
      <c r="B65" s="48"/>
      <c r="C65" s="62" t="s">
        <v>223</v>
      </c>
      <c r="D65" s="35">
        <v>999000</v>
      </c>
      <c r="E65" s="66"/>
      <c r="F65" s="35">
        <v>999000</v>
      </c>
      <c r="G65" s="48"/>
      <c r="H65" s="48"/>
      <c r="I65" s="3">
        <v>23</v>
      </c>
      <c r="J65" s="34" t="s">
        <v>162</v>
      </c>
      <c r="K65" s="34" t="s">
        <v>236</v>
      </c>
      <c r="L65" s="34" t="s">
        <v>236</v>
      </c>
      <c r="M65" s="34" t="s">
        <v>240</v>
      </c>
      <c r="N65" s="26"/>
    </row>
    <row r="66" spans="1:14" s="130" customFormat="1" ht="45.75" customHeight="1" x14ac:dyDescent="0.25">
      <c r="A66" s="125">
        <v>61</v>
      </c>
      <c r="B66" s="64"/>
      <c r="C66" s="62" t="s">
        <v>224</v>
      </c>
      <c r="D66" s="54">
        <v>250000</v>
      </c>
      <c r="E66" s="128"/>
      <c r="F66" s="54">
        <v>250000</v>
      </c>
      <c r="G66" s="64"/>
      <c r="H66" s="64"/>
      <c r="I66" s="58">
        <v>55099</v>
      </c>
      <c r="J66" s="129" t="s">
        <v>162</v>
      </c>
      <c r="K66" s="34" t="s">
        <v>236</v>
      </c>
      <c r="L66" s="34" t="s">
        <v>236</v>
      </c>
      <c r="M66" s="34" t="s">
        <v>240</v>
      </c>
      <c r="N66" s="127"/>
    </row>
    <row r="67" spans="1:14" ht="45.75" customHeight="1" x14ac:dyDescent="0.25">
      <c r="A67" s="40">
        <v>62</v>
      </c>
      <c r="B67" s="48"/>
      <c r="C67" s="62" t="s">
        <v>226</v>
      </c>
      <c r="D67" s="35">
        <v>500000</v>
      </c>
      <c r="E67" s="66"/>
      <c r="F67" s="35">
        <v>500000</v>
      </c>
      <c r="G67" s="48"/>
      <c r="H67" s="48"/>
      <c r="I67" s="3">
        <v>23</v>
      </c>
      <c r="J67" s="34" t="s">
        <v>162</v>
      </c>
      <c r="K67" s="34" t="s">
        <v>236</v>
      </c>
      <c r="L67" s="34" t="s">
        <v>236</v>
      </c>
      <c r="M67" s="34" t="s">
        <v>240</v>
      </c>
      <c r="N67" s="26"/>
    </row>
    <row r="68" spans="1:14" x14ac:dyDescent="0.25">
      <c r="A68" s="50"/>
      <c r="B68" s="50"/>
      <c r="C68" s="50"/>
      <c r="D68" s="51">
        <f>SUM(D6:D67)</f>
        <v>32398000</v>
      </c>
      <c r="E68" s="50"/>
      <c r="F68" s="51">
        <f>SUM(F6:F67)</f>
        <v>32398000</v>
      </c>
      <c r="G68" s="50"/>
      <c r="H68" s="50"/>
      <c r="I68" s="17"/>
      <c r="J68" s="17"/>
      <c r="K68" s="17"/>
      <c r="L68" s="17"/>
      <c r="M68" s="17"/>
      <c r="N68" s="17"/>
    </row>
    <row r="69" spans="1:14" x14ac:dyDescent="0.25">
      <c r="A69" s="49"/>
      <c r="B69" s="49"/>
      <c r="C69" s="49"/>
      <c r="D69" s="49"/>
      <c r="E69" s="49"/>
      <c r="F69" s="49"/>
      <c r="G69" s="49"/>
      <c r="H69" s="49"/>
    </row>
    <row r="70" spans="1:14" x14ac:dyDescent="0.25">
      <c r="A70" s="49"/>
      <c r="B70" s="49"/>
      <c r="C70" s="49"/>
      <c r="D70" s="49"/>
      <c r="E70" s="49"/>
      <c r="F70" s="49"/>
      <c r="G70" s="49"/>
      <c r="H70" s="49"/>
    </row>
    <row r="71" spans="1:14" x14ac:dyDescent="0.25">
      <c r="A71" s="49"/>
      <c r="B71" s="49"/>
      <c r="C71" s="49"/>
      <c r="D71" s="49"/>
      <c r="E71" s="49"/>
      <c r="F71" s="49"/>
      <c r="G71" s="49"/>
      <c r="H71" s="49"/>
    </row>
    <row r="72" spans="1:14" x14ac:dyDescent="0.25">
      <c r="A72" s="49"/>
      <c r="B72" s="49"/>
      <c r="C72" s="49"/>
      <c r="D72" s="49"/>
      <c r="E72" s="49"/>
      <c r="F72" s="49"/>
      <c r="G72" s="49"/>
      <c r="H72" s="49"/>
    </row>
    <row r="73" spans="1:14" x14ac:dyDescent="0.25">
      <c r="A73" s="49"/>
      <c r="B73" s="49"/>
      <c r="C73" s="49"/>
      <c r="D73" s="49"/>
      <c r="E73" s="49"/>
      <c r="F73" s="49"/>
      <c r="G73" s="49"/>
      <c r="H73" s="49"/>
    </row>
    <row r="74" spans="1:14" x14ac:dyDescent="0.25">
      <c r="A74" s="49"/>
      <c r="B74" s="49"/>
      <c r="C74" s="49"/>
      <c r="D74" s="49"/>
      <c r="E74" s="49"/>
      <c r="F74" s="49"/>
      <c r="G74" s="49"/>
      <c r="H74" s="49"/>
    </row>
    <row r="75" spans="1:14" x14ac:dyDescent="0.25">
      <c r="A75" s="49"/>
      <c r="B75" s="49"/>
      <c r="C75" s="49"/>
      <c r="D75" s="49"/>
      <c r="E75" s="49"/>
      <c r="F75" s="49"/>
      <c r="G75" s="49"/>
      <c r="H75" s="49"/>
    </row>
    <row r="76" spans="1:14" x14ac:dyDescent="0.25">
      <c r="A76" s="49"/>
      <c r="B76" s="49"/>
      <c r="C76" s="49"/>
      <c r="D76" s="49"/>
      <c r="E76" s="49"/>
      <c r="F76" s="49"/>
      <c r="G76" s="49"/>
      <c r="H76" s="49"/>
    </row>
    <row r="77" spans="1:14" x14ac:dyDescent="0.25">
      <c r="A77" s="49"/>
      <c r="B77" s="49"/>
      <c r="C77" s="49"/>
      <c r="D77" s="49"/>
      <c r="E77" s="49"/>
      <c r="F77" s="49"/>
      <c r="G77" s="49"/>
      <c r="H77" s="49"/>
    </row>
    <row r="78" spans="1:14" x14ac:dyDescent="0.25">
      <c r="A78" s="49"/>
      <c r="B78" s="49"/>
      <c r="C78" s="49"/>
      <c r="D78" s="49"/>
      <c r="E78" s="49"/>
      <c r="F78" s="49"/>
      <c r="G78" s="49"/>
      <c r="H78" s="49"/>
    </row>
    <row r="79" spans="1:14" x14ac:dyDescent="0.25">
      <c r="A79" s="49"/>
      <c r="B79" s="49"/>
      <c r="C79" s="49"/>
      <c r="D79" s="49"/>
      <c r="E79" s="49"/>
      <c r="F79" s="49"/>
      <c r="G79" s="49"/>
      <c r="H79" s="49"/>
    </row>
    <row r="80" spans="1:14" x14ac:dyDescent="0.25">
      <c r="A80" s="49"/>
      <c r="B80" s="49"/>
      <c r="C80" s="49"/>
      <c r="D80" s="49"/>
      <c r="E80" s="49"/>
      <c r="F80" s="49"/>
      <c r="G80" s="49"/>
      <c r="H80" s="49"/>
    </row>
    <row r="81" spans="1:8" x14ac:dyDescent="0.25">
      <c r="A81" s="49"/>
      <c r="B81" s="49"/>
      <c r="C81" s="49"/>
      <c r="D81" s="49"/>
      <c r="E81" s="49"/>
      <c r="F81" s="49"/>
      <c r="G81" s="49"/>
      <c r="H81" s="49"/>
    </row>
    <row r="82" spans="1:8" x14ac:dyDescent="0.25">
      <c r="A82" s="49"/>
      <c r="B82" s="49"/>
      <c r="C82" s="49"/>
      <c r="D82" s="49"/>
      <c r="E82" s="49"/>
      <c r="F82" s="49"/>
      <c r="G82" s="49"/>
      <c r="H82" s="49"/>
    </row>
    <row r="83" spans="1:8" x14ac:dyDescent="0.25">
      <c r="A83" s="49"/>
      <c r="B83" s="49"/>
      <c r="C83" s="49"/>
      <c r="D83" s="49"/>
      <c r="E83" s="49"/>
      <c r="F83" s="49"/>
      <c r="G83" s="49"/>
      <c r="H83" s="49"/>
    </row>
    <row r="84" spans="1:8" x14ac:dyDescent="0.25">
      <c r="A84" s="49"/>
      <c r="B84" s="49"/>
      <c r="C84" s="49"/>
      <c r="D84" s="49"/>
      <c r="E84" s="49"/>
      <c r="F84" s="49"/>
      <c r="G84" s="49"/>
      <c r="H84" s="49"/>
    </row>
    <row r="85" spans="1:8" x14ac:dyDescent="0.25">
      <c r="A85" s="49"/>
      <c r="B85" s="49"/>
      <c r="C85" s="49"/>
      <c r="D85" s="49"/>
      <c r="E85" s="49"/>
      <c r="F85" s="49"/>
      <c r="G85" s="49"/>
      <c r="H85" s="49"/>
    </row>
    <row r="86" spans="1:8" x14ac:dyDescent="0.25">
      <c r="A86" s="49"/>
      <c r="B86" s="49"/>
      <c r="C86" s="49"/>
      <c r="D86" s="49"/>
      <c r="E86" s="49"/>
      <c r="F86" s="49"/>
      <c r="G86" s="49"/>
      <c r="H86" s="49"/>
    </row>
    <row r="87" spans="1:8" x14ac:dyDescent="0.25">
      <c r="A87" s="49"/>
      <c r="B87" s="49"/>
      <c r="C87" s="49"/>
      <c r="D87" s="49"/>
      <c r="E87" s="49"/>
      <c r="F87" s="49"/>
      <c r="G87" s="49"/>
      <c r="H87" s="49"/>
    </row>
    <row r="88" spans="1:8" x14ac:dyDescent="0.25">
      <c r="A88" s="49"/>
      <c r="B88" s="49"/>
      <c r="C88" s="49"/>
      <c r="D88" s="49"/>
      <c r="E88" s="49"/>
      <c r="F88" s="49"/>
      <c r="G88" s="49"/>
      <c r="H88" s="49"/>
    </row>
    <row r="89" spans="1:8" x14ac:dyDescent="0.25">
      <c r="A89" s="49"/>
      <c r="B89" s="49"/>
      <c r="C89" s="49"/>
      <c r="D89" s="49"/>
      <c r="E89" s="49"/>
      <c r="F89" s="49"/>
      <c r="G89" s="49"/>
      <c r="H89" s="49"/>
    </row>
    <row r="90" spans="1:8" x14ac:dyDescent="0.25">
      <c r="A90" s="49"/>
      <c r="B90" s="49"/>
      <c r="C90" s="49"/>
      <c r="D90" s="49"/>
      <c r="E90" s="49"/>
      <c r="F90" s="49"/>
      <c r="G90" s="49"/>
      <c r="H90" s="49"/>
    </row>
    <row r="91" spans="1:8" x14ac:dyDescent="0.25">
      <c r="A91" s="49"/>
      <c r="B91" s="49"/>
      <c r="C91" s="49"/>
      <c r="D91" s="49"/>
      <c r="E91" s="49"/>
      <c r="F91" s="49"/>
      <c r="G91" s="49"/>
      <c r="H91" s="49"/>
    </row>
    <row r="92" spans="1:8" x14ac:dyDescent="0.25">
      <c r="A92" s="49"/>
      <c r="B92" s="49"/>
      <c r="C92" s="49"/>
      <c r="D92" s="49"/>
      <c r="E92" s="49"/>
      <c r="F92" s="49"/>
      <c r="G92" s="49"/>
      <c r="H92" s="49"/>
    </row>
    <row r="93" spans="1:8" x14ac:dyDescent="0.25">
      <c r="A93" s="49"/>
      <c r="B93" s="49"/>
      <c r="C93" s="49"/>
      <c r="D93" s="49"/>
      <c r="E93" s="49"/>
      <c r="F93" s="49"/>
      <c r="G93" s="49"/>
      <c r="H93" s="49"/>
    </row>
    <row r="94" spans="1:8" x14ac:dyDescent="0.25">
      <c r="A94" s="49"/>
      <c r="B94" s="49"/>
      <c r="C94" s="49"/>
      <c r="D94" s="49"/>
      <c r="E94" s="49"/>
      <c r="F94" s="49"/>
      <c r="G94" s="49"/>
      <c r="H94" s="49"/>
    </row>
    <row r="95" spans="1:8" x14ac:dyDescent="0.25">
      <c r="A95" s="49"/>
      <c r="B95" s="49"/>
      <c r="C95" s="49"/>
      <c r="D95" s="49"/>
      <c r="E95" s="49"/>
      <c r="F95" s="49"/>
      <c r="G95" s="49"/>
      <c r="H95" s="49"/>
    </row>
    <row r="96" spans="1:8" x14ac:dyDescent="0.25">
      <c r="A96" s="49"/>
      <c r="B96" s="49"/>
      <c r="C96" s="49"/>
      <c r="D96" s="49"/>
      <c r="E96" s="49"/>
      <c r="F96" s="49"/>
      <c r="G96" s="49"/>
      <c r="H96" s="49"/>
    </row>
    <row r="97" spans="1:8" x14ac:dyDescent="0.25">
      <c r="A97" s="49"/>
      <c r="B97" s="49"/>
      <c r="C97" s="49"/>
      <c r="D97" s="49"/>
      <c r="E97" s="49"/>
      <c r="F97" s="49"/>
      <c r="G97" s="49"/>
      <c r="H97" s="49"/>
    </row>
  </sheetData>
  <mergeCells count="2">
    <mergeCell ref="A2:N2"/>
    <mergeCell ref="A3:N3"/>
  </mergeCells>
  <phoneticPr fontId="19" type="noConversion"/>
  <pageMargins left="0.7" right="0.7" top="0.75" bottom="0.75" header="0.3" footer="0.3"/>
  <pageSetup paperSize="9" scale="5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"/>
  <sheetViews>
    <sheetView view="pageBreakPreview" topLeftCell="A16" zoomScale="85" zoomScaleNormal="100" zoomScaleSheetLayoutView="85" workbookViewId="0">
      <selection activeCell="F84" sqref="F84"/>
    </sheetView>
  </sheetViews>
  <sheetFormatPr defaultRowHeight="15" x14ac:dyDescent="0.25"/>
  <cols>
    <col min="1" max="1" width="6.85546875" customWidth="1"/>
    <col min="2" max="2" width="15.7109375" hidden="1" customWidth="1"/>
    <col min="3" max="3" width="19.28515625" customWidth="1"/>
    <col min="4" max="8" width="13.5703125" customWidth="1"/>
    <col min="11" max="11" width="13.140625" style="24" customWidth="1"/>
    <col min="12" max="13" width="13.140625" customWidth="1"/>
  </cols>
  <sheetData>
    <row r="2" spans="1:14" s="1" customFormat="1" ht="24" customHeight="1" x14ac:dyDescent="0.2">
      <c r="A2" s="148" t="s">
        <v>248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1:14" s="1" customFormat="1" ht="25.5" customHeight="1" x14ac:dyDescent="0.2">
      <c r="A3" s="151" t="s">
        <v>22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</row>
    <row r="4" spans="1:14" s="1" customFormat="1" ht="54" customHeight="1" x14ac:dyDescent="0.2">
      <c r="A4" s="39" t="s">
        <v>18</v>
      </c>
      <c r="B4" s="39" t="s">
        <v>0</v>
      </c>
      <c r="C4" s="39" t="s">
        <v>13</v>
      </c>
      <c r="D4" s="43" t="s">
        <v>1</v>
      </c>
      <c r="E4" s="43" t="s">
        <v>19</v>
      </c>
      <c r="F4" s="39" t="s">
        <v>168</v>
      </c>
      <c r="G4" s="44" t="s">
        <v>199</v>
      </c>
      <c r="H4" s="44" t="s">
        <v>238</v>
      </c>
      <c r="I4" s="5" t="s">
        <v>2</v>
      </c>
      <c r="J4" s="5" t="s">
        <v>30</v>
      </c>
      <c r="K4" s="21" t="s">
        <v>15</v>
      </c>
      <c r="L4" s="5" t="s">
        <v>16</v>
      </c>
      <c r="M4" s="5" t="s">
        <v>17</v>
      </c>
      <c r="N4" s="5" t="s">
        <v>21</v>
      </c>
    </row>
    <row r="5" spans="1:14" s="1" customFormat="1" ht="18.75" customHeight="1" x14ac:dyDescent="0.2">
      <c r="A5" s="39">
        <v>1</v>
      </c>
      <c r="B5" s="39">
        <v>2</v>
      </c>
      <c r="C5" s="39">
        <v>3</v>
      </c>
      <c r="D5" s="43">
        <v>4</v>
      </c>
      <c r="E5" s="43">
        <v>5</v>
      </c>
      <c r="F5" s="39">
        <v>6</v>
      </c>
      <c r="G5" s="44">
        <v>7</v>
      </c>
      <c r="H5" s="44">
        <v>8</v>
      </c>
      <c r="I5" s="5">
        <v>9</v>
      </c>
      <c r="J5" s="5">
        <v>10</v>
      </c>
      <c r="K5" s="22">
        <v>11</v>
      </c>
      <c r="L5" s="6">
        <v>12</v>
      </c>
      <c r="M5" s="5">
        <v>13</v>
      </c>
      <c r="N5" s="5">
        <v>14</v>
      </c>
    </row>
    <row r="6" spans="1:14" s="59" customFormat="1" ht="30.75" customHeight="1" x14ac:dyDescent="0.2">
      <c r="A6" s="40">
        <v>1</v>
      </c>
      <c r="B6" s="57"/>
      <c r="C6" s="53" t="s">
        <v>209</v>
      </c>
      <c r="D6" s="35">
        <v>2200000</v>
      </c>
      <c r="E6" s="54"/>
      <c r="F6" s="35">
        <v>2200000</v>
      </c>
      <c r="G6" s="54"/>
      <c r="H6" s="54"/>
      <c r="I6" s="58">
        <v>51302</v>
      </c>
      <c r="J6" s="4" t="s">
        <v>212</v>
      </c>
      <c r="K6" s="23" t="s">
        <v>236</v>
      </c>
      <c r="L6" s="4" t="s">
        <v>236</v>
      </c>
      <c r="M6" s="4" t="s">
        <v>237</v>
      </c>
      <c r="N6" s="26"/>
    </row>
    <row r="7" spans="1:14" s="59" customFormat="1" ht="48" customHeight="1" x14ac:dyDescent="0.25">
      <c r="A7" s="40">
        <v>2</v>
      </c>
      <c r="B7" s="57"/>
      <c r="C7" s="53" t="s">
        <v>49</v>
      </c>
      <c r="D7" s="35">
        <v>500000</v>
      </c>
      <c r="E7" s="64"/>
      <c r="F7" s="35">
        <v>500000</v>
      </c>
      <c r="G7" s="64"/>
      <c r="H7" s="64"/>
      <c r="I7" s="58">
        <v>53960</v>
      </c>
      <c r="J7" s="4" t="s">
        <v>212</v>
      </c>
      <c r="K7" s="23" t="s">
        <v>236</v>
      </c>
      <c r="L7" s="4" t="s">
        <v>236</v>
      </c>
      <c r="M7" s="4" t="s">
        <v>237</v>
      </c>
      <c r="N7" s="26"/>
    </row>
    <row r="8" spans="1:14" s="59" customFormat="1" ht="48" customHeight="1" x14ac:dyDescent="0.2">
      <c r="A8" s="125">
        <v>3</v>
      </c>
      <c r="B8" s="57"/>
      <c r="C8" s="53" t="s">
        <v>210</v>
      </c>
      <c r="D8" s="54">
        <v>990000</v>
      </c>
      <c r="E8" s="54"/>
      <c r="F8" s="54">
        <f t="shared" ref="F8:F29" si="0">+D8</f>
        <v>990000</v>
      </c>
      <c r="G8" s="54"/>
      <c r="H8" s="54"/>
      <c r="I8" s="58">
        <v>55904</v>
      </c>
      <c r="J8" s="126" t="s">
        <v>212</v>
      </c>
      <c r="K8" s="23" t="s">
        <v>236</v>
      </c>
      <c r="L8" s="4" t="s">
        <v>236</v>
      </c>
      <c r="M8" s="4" t="s">
        <v>237</v>
      </c>
      <c r="N8" s="127"/>
    </row>
    <row r="9" spans="1:14" s="59" customFormat="1" ht="48" customHeight="1" x14ac:dyDescent="0.2">
      <c r="A9" s="125">
        <v>4</v>
      </c>
      <c r="B9" s="57"/>
      <c r="C9" s="53" t="s">
        <v>211</v>
      </c>
      <c r="D9" s="54">
        <v>500000</v>
      </c>
      <c r="E9" s="54"/>
      <c r="F9" s="54">
        <v>500000</v>
      </c>
      <c r="G9" s="54"/>
      <c r="H9" s="54"/>
      <c r="I9" s="58">
        <v>55904</v>
      </c>
      <c r="J9" s="126" t="s">
        <v>212</v>
      </c>
      <c r="K9" s="23" t="s">
        <v>236</v>
      </c>
      <c r="L9" s="4" t="s">
        <v>236</v>
      </c>
      <c r="M9" s="4" t="s">
        <v>237</v>
      </c>
      <c r="N9" s="127"/>
    </row>
    <row r="10" spans="1:14" s="59" customFormat="1" ht="24" customHeight="1" x14ac:dyDescent="0.2">
      <c r="A10" s="125">
        <v>5</v>
      </c>
      <c r="B10" s="57"/>
      <c r="C10" s="53" t="s">
        <v>213</v>
      </c>
      <c r="D10" s="54">
        <v>1500000</v>
      </c>
      <c r="E10" s="54"/>
      <c r="F10" s="54">
        <v>1500000</v>
      </c>
      <c r="G10" s="54"/>
      <c r="H10" s="54"/>
      <c r="I10" s="58">
        <v>529102</v>
      </c>
      <c r="J10" s="126" t="s">
        <v>212</v>
      </c>
      <c r="K10" s="23" t="s">
        <v>236</v>
      </c>
      <c r="L10" s="4" t="s">
        <v>236</v>
      </c>
      <c r="M10" s="4" t="s">
        <v>237</v>
      </c>
      <c r="N10" s="127"/>
    </row>
    <row r="11" spans="1:14" s="1" customFormat="1" ht="24" customHeight="1" x14ac:dyDescent="0.2">
      <c r="A11" s="40">
        <v>6</v>
      </c>
      <c r="B11" s="41"/>
      <c r="C11" s="53" t="s">
        <v>44</v>
      </c>
      <c r="D11" s="35">
        <v>1800000</v>
      </c>
      <c r="E11" s="54"/>
      <c r="F11" s="35">
        <f t="shared" si="0"/>
        <v>1800000</v>
      </c>
      <c r="G11" s="54"/>
      <c r="H11" s="54"/>
      <c r="I11" s="58">
        <v>53103</v>
      </c>
      <c r="J11" s="4" t="s">
        <v>212</v>
      </c>
      <c r="K11" s="23" t="s">
        <v>236</v>
      </c>
      <c r="L11" s="4" t="s">
        <v>236</v>
      </c>
      <c r="M11" s="4" t="s">
        <v>237</v>
      </c>
      <c r="N11" s="10"/>
    </row>
    <row r="12" spans="1:14" s="1" customFormat="1" ht="24" customHeight="1" x14ac:dyDescent="0.2">
      <c r="A12" s="40">
        <v>7</v>
      </c>
      <c r="B12" s="41"/>
      <c r="C12" s="53" t="s">
        <v>45</v>
      </c>
      <c r="D12" s="35">
        <v>15000</v>
      </c>
      <c r="E12" s="54"/>
      <c r="F12" s="35">
        <f t="shared" si="0"/>
        <v>15000</v>
      </c>
      <c r="G12" s="54"/>
      <c r="H12" s="54"/>
      <c r="I12" s="58">
        <v>53105</v>
      </c>
      <c r="J12" s="4" t="s">
        <v>212</v>
      </c>
      <c r="K12" s="23" t="s">
        <v>236</v>
      </c>
      <c r="L12" s="4" t="s">
        <v>236</v>
      </c>
      <c r="M12" s="4" t="s">
        <v>237</v>
      </c>
      <c r="N12" s="10"/>
    </row>
    <row r="13" spans="1:14" s="1" customFormat="1" ht="24" customHeight="1" x14ac:dyDescent="0.2">
      <c r="A13" s="40">
        <v>8</v>
      </c>
      <c r="B13" s="41"/>
      <c r="C13" s="62" t="s">
        <v>46</v>
      </c>
      <c r="D13" s="35">
        <v>600000</v>
      </c>
      <c r="E13" s="54"/>
      <c r="F13" s="35">
        <f t="shared" si="0"/>
        <v>600000</v>
      </c>
      <c r="G13" s="54"/>
      <c r="H13" s="54"/>
      <c r="I13" s="58">
        <v>53105</v>
      </c>
      <c r="J13" s="4" t="s">
        <v>212</v>
      </c>
      <c r="K13" s="23" t="s">
        <v>236</v>
      </c>
      <c r="L13" s="4" t="s">
        <v>236</v>
      </c>
      <c r="M13" s="4" t="s">
        <v>237</v>
      </c>
      <c r="N13" s="10"/>
    </row>
    <row r="14" spans="1:14" s="1" customFormat="1" ht="24" customHeight="1" x14ac:dyDescent="0.2">
      <c r="A14" s="40">
        <v>9</v>
      </c>
      <c r="B14" s="41"/>
      <c r="C14" s="53" t="s">
        <v>47</v>
      </c>
      <c r="D14" s="35">
        <v>100000</v>
      </c>
      <c r="E14" s="54"/>
      <c r="F14" s="35">
        <f t="shared" si="0"/>
        <v>100000</v>
      </c>
      <c r="G14" s="54"/>
      <c r="H14" s="54"/>
      <c r="I14" s="58">
        <v>53201</v>
      </c>
      <c r="J14" s="4" t="s">
        <v>212</v>
      </c>
      <c r="K14" s="23" t="s">
        <v>236</v>
      </c>
      <c r="L14" s="4" t="s">
        <v>236</v>
      </c>
      <c r="M14" s="4" t="s">
        <v>237</v>
      </c>
      <c r="N14" s="10"/>
    </row>
    <row r="15" spans="1:14" s="1" customFormat="1" ht="42.75" customHeight="1" x14ac:dyDescent="0.2">
      <c r="A15" s="40">
        <v>10</v>
      </c>
      <c r="B15" s="41"/>
      <c r="C15" s="53" t="s">
        <v>48</v>
      </c>
      <c r="D15" s="35">
        <v>50000</v>
      </c>
      <c r="E15" s="54"/>
      <c r="F15" s="35">
        <f t="shared" si="0"/>
        <v>50000</v>
      </c>
      <c r="G15" s="54"/>
      <c r="H15" s="54"/>
      <c r="I15" s="58">
        <v>55099</v>
      </c>
      <c r="J15" s="4" t="s">
        <v>212</v>
      </c>
      <c r="K15" s="23" t="s">
        <v>236</v>
      </c>
      <c r="L15" s="4" t="s">
        <v>236</v>
      </c>
      <c r="M15" s="4" t="s">
        <v>237</v>
      </c>
      <c r="N15" s="10"/>
    </row>
    <row r="16" spans="1:14" s="1" customFormat="1" ht="37.5" customHeight="1" x14ac:dyDescent="0.2">
      <c r="A16" s="40">
        <v>11</v>
      </c>
      <c r="B16" s="41"/>
      <c r="C16" s="62" t="s">
        <v>50</v>
      </c>
      <c r="D16" s="35">
        <v>700000</v>
      </c>
      <c r="E16" s="54"/>
      <c r="F16" s="35">
        <f t="shared" si="0"/>
        <v>700000</v>
      </c>
      <c r="G16" s="54"/>
      <c r="H16" s="54"/>
      <c r="I16" s="58">
        <v>55099</v>
      </c>
      <c r="J16" s="4" t="s">
        <v>212</v>
      </c>
      <c r="K16" s="23" t="s">
        <v>236</v>
      </c>
      <c r="L16" s="4" t="s">
        <v>236</v>
      </c>
      <c r="M16" s="4" t="s">
        <v>237</v>
      </c>
      <c r="N16" s="10"/>
    </row>
    <row r="17" spans="1:14" s="1" customFormat="1" ht="24" customHeight="1" x14ac:dyDescent="0.2">
      <c r="A17" s="40">
        <v>12</v>
      </c>
      <c r="B17" s="41"/>
      <c r="C17" s="53" t="s">
        <v>51</v>
      </c>
      <c r="D17" s="35">
        <v>200000</v>
      </c>
      <c r="E17" s="54"/>
      <c r="F17" s="35">
        <f t="shared" si="0"/>
        <v>200000</v>
      </c>
      <c r="G17" s="54"/>
      <c r="H17" s="54"/>
      <c r="I17" s="58">
        <v>55009</v>
      </c>
      <c r="J17" s="4" t="s">
        <v>212</v>
      </c>
      <c r="K17" s="23" t="s">
        <v>236</v>
      </c>
      <c r="L17" s="4" t="s">
        <v>236</v>
      </c>
      <c r="M17" s="4" t="s">
        <v>237</v>
      </c>
      <c r="N17" s="10"/>
    </row>
    <row r="18" spans="1:14" s="1" customFormat="1" ht="24" customHeight="1" x14ac:dyDescent="0.2">
      <c r="A18" s="40">
        <v>13</v>
      </c>
      <c r="B18" s="41"/>
      <c r="C18" s="53" t="s">
        <v>52</v>
      </c>
      <c r="D18" s="35">
        <v>350000</v>
      </c>
      <c r="E18" s="54"/>
      <c r="F18" s="35">
        <f t="shared" si="0"/>
        <v>350000</v>
      </c>
      <c r="G18" s="54"/>
      <c r="H18" s="54"/>
      <c r="I18" s="58">
        <v>55008</v>
      </c>
      <c r="J18" s="4" t="s">
        <v>212</v>
      </c>
      <c r="K18" s="23" t="s">
        <v>236</v>
      </c>
      <c r="L18" s="4" t="s">
        <v>236</v>
      </c>
      <c r="M18" s="4" t="s">
        <v>237</v>
      </c>
      <c r="N18" s="10"/>
    </row>
    <row r="19" spans="1:14" s="1" customFormat="1" ht="34.5" customHeight="1" x14ac:dyDescent="0.2">
      <c r="A19" s="40">
        <v>14</v>
      </c>
      <c r="B19" s="41"/>
      <c r="C19" s="53" t="s">
        <v>53</v>
      </c>
      <c r="D19" s="35">
        <v>300000</v>
      </c>
      <c r="E19" s="54"/>
      <c r="F19" s="35">
        <f t="shared" si="0"/>
        <v>300000</v>
      </c>
      <c r="G19" s="54"/>
      <c r="H19" s="54"/>
      <c r="I19" s="58">
        <v>550106</v>
      </c>
      <c r="J19" s="4" t="s">
        <v>212</v>
      </c>
      <c r="K19" s="23" t="s">
        <v>236</v>
      </c>
      <c r="L19" s="4" t="s">
        <v>236</v>
      </c>
      <c r="M19" s="4" t="s">
        <v>237</v>
      </c>
      <c r="N19" s="10"/>
    </row>
    <row r="20" spans="1:14" s="1" customFormat="1" ht="45" customHeight="1" x14ac:dyDescent="0.2">
      <c r="A20" s="40">
        <v>15</v>
      </c>
      <c r="B20" s="83"/>
      <c r="C20" s="58" t="s">
        <v>54</v>
      </c>
      <c r="D20" s="85">
        <v>200000</v>
      </c>
      <c r="E20" s="84"/>
      <c r="F20" s="85">
        <f t="shared" si="0"/>
        <v>200000</v>
      </c>
      <c r="G20" s="84"/>
      <c r="H20" s="84"/>
      <c r="I20" s="58">
        <v>550041</v>
      </c>
      <c r="J20" s="4" t="s">
        <v>212</v>
      </c>
      <c r="K20" s="23" t="s">
        <v>236</v>
      </c>
      <c r="L20" s="4" t="s">
        <v>236</v>
      </c>
      <c r="M20" s="4" t="s">
        <v>237</v>
      </c>
      <c r="N20" s="26"/>
    </row>
    <row r="21" spans="1:14" s="1" customFormat="1" ht="39.75" customHeight="1" x14ac:dyDescent="0.2">
      <c r="A21" s="40">
        <v>16</v>
      </c>
      <c r="B21" s="83"/>
      <c r="C21" s="58" t="s">
        <v>166</v>
      </c>
      <c r="D21" s="85">
        <v>290000</v>
      </c>
      <c r="E21" s="84"/>
      <c r="F21" s="85">
        <f t="shared" si="0"/>
        <v>290000</v>
      </c>
      <c r="G21" s="84"/>
      <c r="H21" s="84"/>
      <c r="I21" s="58">
        <v>550043</v>
      </c>
      <c r="J21" s="4" t="s">
        <v>212</v>
      </c>
      <c r="K21" s="23" t="s">
        <v>236</v>
      </c>
      <c r="L21" s="4" t="s">
        <v>236</v>
      </c>
      <c r="M21" s="4" t="s">
        <v>237</v>
      </c>
      <c r="N21" s="26"/>
    </row>
    <row r="22" spans="1:14" s="1" customFormat="1" ht="39.75" customHeight="1" x14ac:dyDescent="0.2">
      <c r="A22" s="40">
        <v>17</v>
      </c>
      <c r="B22" s="83"/>
      <c r="C22" s="58" t="s">
        <v>55</v>
      </c>
      <c r="D22" s="85">
        <v>150000</v>
      </c>
      <c r="E22" s="84"/>
      <c r="F22" s="85">
        <f t="shared" si="0"/>
        <v>150000</v>
      </c>
      <c r="G22" s="84"/>
      <c r="H22" s="84"/>
      <c r="I22" s="58">
        <v>55004</v>
      </c>
      <c r="J22" s="4" t="s">
        <v>212</v>
      </c>
      <c r="K22" s="23" t="s">
        <v>236</v>
      </c>
      <c r="L22" s="4" t="s">
        <v>236</v>
      </c>
      <c r="M22" s="4" t="s">
        <v>237</v>
      </c>
      <c r="N22" s="26"/>
    </row>
    <row r="23" spans="1:14" s="59" customFormat="1" ht="39.75" customHeight="1" x14ac:dyDescent="0.2">
      <c r="A23" s="40">
        <v>18</v>
      </c>
      <c r="B23" s="57"/>
      <c r="C23" s="53" t="s">
        <v>56</v>
      </c>
      <c r="D23" s="35">
        <v>300000</v>
      </c>
      <c r="E23" s="54"/>
      <c r="F23" s="35">
        <f t="shared" si="0"/>
        <v>300000</v>
      </c>
      <c r="G23" s="54"/>
      <c r="H23" s="54"/>
      <c r="I23" s="58">
        <v>55005</v>
      </c>
      <c r="J23" s="4" t="s">
        <v>212</v>
      </c>
      <c r="K23" s="23" t="s">
        <v>236</v>
      </c>
      <c r="L23" s="4" t="s">
        <v>236</v>
      </c>
      <c r="M23" s="4" t="s">
        <v>237</v>
      </c>
      <c r="N23" s="26"/>
    </row>
    <row r="24" spans="1:14" s="59" customFormat="1" ht="39.75" customHeight="1" x14ac:dyDescent="0.2">
      <c r="A24" s="40">
        <v>19</v>
      </c>
      <c r="B24" s="57"/>
      <c r="C24" s="53" t="s">
        <v>117</v>
      </c>
      <c r="D24" s="35">
        <v>500000</v>
      </c>
      <c r="E24" s="54"/>
      <c r="F24" s="35">
        <f t="shared" si="0"/>
        <v>500000</v>
      </c>
      <c r="G24" s="54"/>
      <c r="H24" s="54"/>
      <c r="I24" s="58">
        <v>550032</v>
      </c>
      <c r="J24" s="4" t="s">
        <v>212</v>
      </c>
      <c r="K24" s="23" t="s">
        <v>236</v>
      </c>
      <c r="L24" s="4" t="s">
        <v>236</v>
      </c>
      <c r="M24" s="4" t="s">
        <v>237</v>
      </c>
      <c r="N24" s="26"/>
    </row>
    <row r="25" spans="1:14" s="59" customFormat="1" ht="39.75" customHeight="1" x14ac:dyDescent="0.2">
      <c r="A25" s="40">
        <v>20</v>
      </c>
      <c r="B25" s="57"/>
      <c r="C25" s="53" t="s">
        <v>118</v>
      </c>
      <c r="D25" s="35">
        <v>999000</v>
      </c>
      <c r="E25" s="54"/>
      <c r="F25" s="35">
        <f t="shared" si="0"/>
        <v>999000</v>
      </c>
      <c r="G25" s="54"/>
      <c r="H25" s="54"/>
      <c r="I25" s="58">
        <v>550032</v>
      </c>
      <c r="J25" s="4" t="s">
        <v>212</v>
      </c>
      <c r="K25" s="23" t="s">
        <v>236</v>
      </c>
      <c r="L25" s="4" t="s">
        <v>236</v>
      </c>
      <c r="M25" s="4" t="s">
        <v>237</v>
      </c>
      <c r="N25" s="26"/>
    </row>
    <row r="26" spans="1:14" s="59" customFormat="1" ht="39.75" customHeight="1" x14ac:dyDescent="0.2">
      <c r="A26" s="40">
        <v>21</v>
      </c>
      <c r="B26" s="57"/>
      <c r="C26" s="53" t="s">
        <v>119</v>
      </c>
      <c r="D26" s="35">
        <v>300000</v>
      </c>
      <c r="E26" s="54"/>
      <c r="F26" s="35">
        <f t="shared" si="0"/>
        <v>300000</v>
      </c>
      <c r="G26" s="54"/>
      <c r="H26" s="54"/>
      <c r="I26" s="58">
        <v>55007</v>
      </c>
      <c r="J26" s="4" t="s">
        <v>212</v>
      </c>
      <c r="K26" s="23" t="s">
        <v>236</v>
      </c>
      <c r="L26" s="4" t="s">
        <v>236</v>
      </c>
      <c r="M26" s="4" t="s">
        <v>237</v>
      </c>
      <c r="N26" s="26"/>
    </row>
    <row r="27" spans="1:14" s="59" customFormat="1" ht="39.75" customHeight="1" x14ac:dyDescent="0.2">
      <c r="A27" s="40">
        <v>22</v>
      </c>
      <c r="B27" s="57"/>
      <c r="C27" s="53" t="s">
        <v>120</v>
      </c>
      <c r="D27" s="35">
        <v>250000</v>
      </c>
      <c r="E27" s="54"/>
      <c r="F27" s="35">
        <f t="shared" si="0"/>
        <v>250000</v>
      </c>
      <c r="G27" s="54"/>
      <c r="H27" s="54"/>
      <c r="I27" s="58">
        <v>550101</v>
      </c>
      <c r="J27" s="4" t="s">
        <v>212</v>
      </c>
      <c r="K27" s="23" t="s">
        <v>236</v>
      </c>
      <c r="L27" s="4" t="s">
        <v>236</v>
      </c>
      <c r="M27" s="4" t="s">
        <v>237</v>
      </c>
      <c r="N27" s="26"/>
    </row>
    <row r="28" spans="1:14" s="59" customFormat="1" ht="39.75" customHeight="1" x14ac:dyDescent="0.2">
      <c r="A28" s="40">
        <v>23</v>
      </c>
      <c r="B28" s="57"/>
      <c r="C28" s="53" t="s">
        <v>57</v>
      </c>
      <c r="D28" s="35">
        <v>700000</v>
      </c>
      <c r="E28" s="54"/>
      <c r="F28" s="35">
        <f t="shared" si="0"/>
        <v>700000</v>
      </c>
      <c r="G28" s="54"/>
      <c r="H28" s="54"/>
      <c r="I28" s="58">
        <v>550102</v>
      </c>
      <c r="J28" s="4" t="s">
        <v>212</v>
      </c>
      <c r="K28" s="23" t="s">
        <v>236</v>
      </c>
      <c r="L28" s="4" t="s">
        <v>236</v>
      </c>
      <c r="M28" s="4" t="s">
        <v>237</v>
      </c>
      <c r="N28" s="26"/>
    </row>
    <row r="29" spans="1:14" s="59" customFormat="1" ht="39.75" customHeight="1" x14ac:dyDescent="0.2">
      <c r="A29" s="40">
        <v>24</v>
      </c>
      <c r="B29" s="57"/>
      <c r="C29" s="53" t="s">
        <v>121</v>
      </c>
      <c r="D29" s="35">
        <v>200000</v>
      </c>
      <c r="E29" s="54" t="s">
        <v>4</v>
      </c>
      <c r="F29" s="35">
        <f t="shared" si="0"/>
        <v>200000</v>
      </c>
      <c r="G29" s="54"/>
      <c r="H29" s="54"/>
      <c r="I29" s="58">
        <v>550042</v>
      </c>
      <c r="J29" s="4" t="s">
        <v>212</v>
      </c>
      <c r="K29" s="23" t="s">
        <v>236</v>
      </c>
      <c r="L29" s="4" t="s">
        <v>236</v>
      </c>
      <c r="M29" s="4" t="s">
        <v>237</v>
      </c>
      <c r="N29" s="26"/>
    </row>
    <row r="30" spans="1:14" s="59" customFormat="1" ht="39.75" customHeight="1" x14ac:dyDescent="0.2">
      <c r="A30" s="40">
        <v>25</v>
      </c>
      <c r="B30" s="57"/>
      <c r="C30" s="53" t="s">
        <v>122</v>
      </c>
      <c r="D30" s="35">
        <v>990000</v>
      </c>
      <c r="E30" s="54"/>
      <c r="F30" s="35">
        <f t="shared" ref="F30:F46" si="1">+D30</f>
        <v>990000</v>
      </c>
      <c r="G30" s="54"/>
      <c r="H30" s="54"/>
      <c r="I30" s="58">
        <v>55099</v>
      </c>
      <c r="J30" s="4" t="s">
        <v>212</v>
      </c>
      <c r="K30" s="23" t="s">
        <v>236</v>
      </c>
      <c r="L30" s="4" t="s">
        <v>236</v>
      </c>
      <c r="M30" s="4" t="s">
        <v>237</v>
      </c>
      <c r="N30" s="26"/>
    </row>
    <row r="31" spans="1:14" s="59" customFormat="1" ht="39.75" customHeight="1" x14ac:dyDescent="0.2">
      <c r="A31" s="40">
        <v>26</v>
      </c>
      <c r="B31" s="57"/>
      <c r="C31" s="53" t="s">
        <v>123</v>
      </c>
      <c r="D31" s="35">
        <v>100000</v>
      </c>
      <c r="E31" s="54"/>
      <c r="F31" s="35">
        <f t="shared" si="1"/>
        <v>100000</v>
      </c>
      <c r="G31" s="54"/>
      <c r="H31" s="54"/>
      <c r="I31" s="58">
        <v>55099</v>
      </c>
      <c r="J31" s="4" t="s">
        <v>212</v>
      </c>
      <c r="K31" s="23" t="s">
        <v>236</v>
      </c>
      <c r="L31" s="4" t="s">
        <v>236</v>
      </c>
      <c r="M31" s="4" t="s">
        <v>237</v>
      </c>
      <c r="N31" s="26"/>
    </row>
    <row r="32" spans="1:14" s="59" customFormat="1" ht="39.75" customHeight="1" x14ac:dyDescent="0.2">
      <c r="A32" s="40">
        <v>27</v>
      </c>
      <c r="B32" s="57"/>
      <c r="C32" s="53" t="s">
        <v>124</v>
      </c>
      <c r="D32" s="35">
        <v>100000</v>
      </c>
      <c r="E32" s="54"/>
      <c r="F32" s="35">
        <f t="shared" si="1"/>
        <v>100000</v>
      </c>
      <c r="G32" s="54"/>
      <c r="H32" s="54"/>
      <c r="I32" s="58">
        <v>550115</v>
      </c>
      <c r="J32" s="4" t="s">
        <v>212</v>
      </c>
      <c r="K32" s="23" t="s">
        <v>236</v>
      </c>
      <c r="L32" s="4" t="s">
        <v>236</v>
      </c>
      <c r="M32" s="4" t="s">
        <v>237</v>
      </c>
      <c r="N32" s="26"/>
    </row>
    <row r="33" spans="1:14" s="59" customFormat="1" ht="24.75" customHeight="1" x14ac:dyDescent="0.2">
      <c r="A33" s="40">
        <v>28</v>
      </c>
      <c r="B33" s="57"/>
      <c r="C33" s="105" t="s">
        <v>167</v>
      </c>
      <c r="D33" s="35">
        <v>900000</v>
      </c>
      <c r="E33" s="54"/>
      <c r="F33" s="35">
        <f t="shared" si="1"/>
        <v>900000</v>
      </c>
      <c r="G33" s="54"/>
      <c r="H33" s="54"/>
      <c r="I33" s="58">
        <v>550121</v>
      </c>
      <c r="J33" s="4" t="s">
        <v>212</v>
      </c>
      <c r="K33" s="23" t="s">
        <v>236</v>
      </c>
      <c r="L33" s="4" t="s">
        <v>236</v>
      </c>
      <c r="M33" s="4" t="s">
        <v>237</v>
      </c>
      <c r="N33" s="26"/>
    </row>
    <row r="34" spans="1:14" s="59" customFormat="1" ht="39.75" customHeight="1" x14ac:dyDescent="0.2">
      <c r="A34" s="40">
        <v>29</v>
      </c>
      <c r="B34" s="57"/>
      <c r="C34" s="53" t="s">
        <v>125</v>
      </c>
      <c r="D34" s="35">
        <v>900000</v>
      </c>
      <c r="E34" s="54"/>
      <c r="F34" s="35">
        <f t="shared" si="1"/>
        <v>900000</v>
      </c>
      <c r="G34" s="54"/>
      <c r="H34" s="54"/>
      <c r="I34" s="58">
        <v>55031</v>
      </c>
      <c r="J34" s="4" t="s">
        <v>212</v>
      </c>
      <c r="K34" s="23" t="s">
        <v>236</v>
      </c>
      <c r="L34" s="4" t="s">
        <v>236</v>
      </c>
      <c r="M34" s="4" t="s">
        <v>237</v>
      </c>
      <c r="N34" s="26"/>
    </row>
    <row r="35" spans="1:14" s="1" customFormat="1" ht="39.75" customHeight="1" x14ac:dyDescent="0.2">
      <c r="A35" s="40">
        <v>30</v>
      </c>
      <c r="B35" s="41"/>
      <c r="C35" s="53" t="s">
        <v>94</v>
      </c>
      <c r="D35" s="35">
        <v>400000</v>
      </c>
      <c r="E35" s="54"/>
      <c r="F35" s="35">
        <f t="shared" si="1"/>
        <v>400000</v>
      </c>
      <c r="G35" s="54"/>
      <c r="H35" s="54"/>
      <c r="I35" s="58">
        <v>55003</v>
      </c>
      <c r="J35" s="4" t="s">
        <v>212</v>
      </c>
      <c r="K35" s="23" t="s">
        <v>236</v>
      </c>
      <c r="L35" s="4" t="s">
        <v>236</v>
      </c>
      <c r="M35" s="4" t="s">
        <v>237</v>
      </c>
      <c r="N35" s="10"/>
    </row>
    <row r="36" spans="1:14" s="1" customFormat="1" ht="39.75" customHeight="1" x14ac:dyDescent="0.2">
      <c r="A36" s="40">
        <v>31</v>
      </c>
      <c r="B36" s="41"/>
      <c r="C36" s="53" t="s">
        <v>58</v>
      </c>
      <c r="D36" s="35">
        <v>250000</v>
      </c>
      <c r="E36" s="54"/>
      <c r="F36" s="35">
        <f t="shared" si="1"/>
        <v>250000</v>
      </c>
      <c r="G36" s="54"/>
      <c r="H36" s="54"/>
      <c r="I36" s="58">
        <v>52820</v>
      </c>
      <c r="J36" s="4" t="s">
        <v>212</v>
      </c>
      <c r="K36" s="23" t="s">
        <v>236</v>
      </c>
      <c r="L36" s="4" t="s">
        <v>236</v>
      </c>
      <c r="M36" s="4" t="s">
        <v>237</v>
      </c>
      <c r="N36" s="10"/>
    </row>
    <row r="37" spans="1:14" s="1" customFormat="1" ht="57" customHeight="1" x14ac:dyDescent="0.2">
      <c r="A37" s="40">
        <v>32</v>
      </c>
      <c r="B37" s="41"/>
      <c r="C37" s="53" t="s">
        <v>70</v>
      </c>
      <c r="D37" s="35">
        <v>300000</v>
      </c>
      <c r="E37" s="54"/>
      <c r="F37" s="35">
        <f t="shared" si="1"/>
        <v>300000</v>
      </c>
      <c r="G37" s="54"/>
      <c r="H37" s="54"/>
      <c r="I37" s="58">
        <v>52911</v>
      </c>
      <c r="J37" s="4" t="s">
        <v>212</v>
      </c>
      <c r="K37" s="23" t="s">
        <v>236</v>
      </c>
      <c r="L37" s="4" t="s">
        <v>236</v>
      </c>
      <c r="M37" s="4" t="s">
        <v>237</v>
      </c>
      <c r="N37" s="10"/>
    </row>
    <row r="38" spans="1:14" s="59" customFormat="1" ht="39.75" customHeight="1" x14ac:dyDescent="0.2">
      <c r="A38" s="40">
        <v>33</v>
      </c>
      <c r="B38" s="57"/>
      <c r="C38" s="53" t="s">
        <v>59</v>
      </c>
      <c r="D38" s="35">
        <v>400000</v>
      </c>
      <c r="E38" s="54"/>
      <c r="F38" s="35">
        <f t="shared" si="1"/>
        <v>400000</v>
      </c>
      <c r="G38" s="54"/>
      <c r="H38" s="54"/>
      <c r="I38" s="58">
        <v>55099</v>
      </c>
      <c r="J38" s="4" t="s">
        <v>212</v>
      </c>
      <c r="K38" s="23" t="s">
        <v>236</v>
      </c>
      <c r="L38" s="4" t="s">
        <v>236</v>
      </c>
      <c r="M38" s="4" t="s">
        <v>237</v>
      </c>
      <c r="N38" s="26"/>
    </row>
    <row r="39" spans="1:14" s="59" customFormat="1" ht="39.75" customHeight="1" x14ac:dyDescent="0.2">
      <c r="A39" s="40">
        <v>34</v>
      </c>
      <c r="B39" s="57"/>
      <c r="C39" s="53" t="s">
        <v>60</v>
      </c>
      <c r="D39" s="35">
        <v>750000</v>
      </c>
      <c r="E39" s="54"/>
      <c r="F39" s="35">
        <f t="shared" si="1"/>
        <v>750000</v>
      </c>
      <c r="G39" s="54"/>
      <c r="H39" s="54"/>
      <c r="I39" s="58">
        <v>55001</v>
      </c>
      <c r="J39" s="4" t="s">
        <v>212</v>
      </c>
      <c r="K39" s="23" t="s">
        <v>236</v>
      </c>
      <c r="L39" s="4" t="s">
        <v>236</v>
      </c>
      <c r="M39" s="4" t="s">
        <v>237</v>
      </c>
      <c r="N39" s="26"/>
    </row>
    <row r="40" spans="1:14" s="59" customFormat="1" ht="39.75" customHeight="1" x14ac:dyDescent="0.2">
      <c r="A40" s="40">
        <v>35</v>
      </c>
      <c r="B40" s="57"/>
      <c r="C40" s="53" t="s">
        <v>69</v>
      </c>
      <c r="D40" s="35">
        <v>500000</v>
      </c>
      <c r="E40" s="54"/>
      <c r="F40" s="35">
        <f t="shared" si="1"/>
        <v>500000</v>
      </c>
      <c r="G40" s="54"/>
      <c r="H40" s="54"/>
      <c r="I40" s="58">
        <v>55310</v>
      </c>
      <c r="J40" s="4" t="s">
        <v>212</v>
      </c>
      <c r="K40" s="23" t="s">
        <v>236</v>
      </c>
      <c r="L40" s="4" t="s">
        <v>236</v>
      </c>
      <c r="M40" s="4" t="s">
        <v>237</v>
      </c>
      <c r="N40" s="26"/>
    </row>
    <row r="41" spans="1:14" s="1" customFormat="1" ht="34.5" customHeight="1" x14ac:dyDescent="0.2">
      <c r="A41" s="40">
        <v>36</v>
      </c>
      <c r="B41" s="41"/>
      <c r="C41" s="53" t="s">
        <v>73</v>
      </c>
      <c r="D41" s="35">
        <v>300000</v>
      </c>
      <c r="E41" s="54"/>
      <c r="F41" s="35">
        <f t="shared" si="1"/>
        <v>300000</v>
      </c>
      <c r="G41" s="54"/>
      <c r="H41" s="54"/>
      <c r="I41" s="58">
        <v>55099</v>
      </c>
      <c r="J41" s="4" t="s">
        <v>212</v>
      </c>
      <c r="K41" s="23" t="s">
        <v>236</v>
      </c>
      <c r="L41" s="4" t="s">
        <v>236</v>
      </c>
      <c r="M41" s="4" t="s">
        <v>237</v>
      </c>
      <c r="N41" s="18"/>
    </row>
    <row r="42" spans="1:14" s="1" customFormat="1" ht="34.5" customHeight="1" x14ac:dyDescent="0.2">
      <c r="A42" s="40">
        <v>37</v>
      </c>
      <c r="B42" s="41"/>
      <c r="C42" s="53" t="s">
        <v>23</v>
      </c>
      <c r="D42" s="35">
        <v>990000</v>
      </c>
      <c r="E42" s="54"/>
      <c r="F42" s="35">
        <f t="shared" si="1"/>
        <v>990000</v>
      </c>
      <c r="G42" s="54"/>
      <c r="H42" s="54"/>
      <c r="I42" s="58">
        <v>53203</v>
      </c>
      <c r="J42" s="4" t="s">
        <v>212</v>
      </c>
      <c r="K42" s="23" t="s">
        <v>236</v>
      </c>
      <c r="L42" s="4" t="s">
        <v>236</v>
      </c>
      <c r="M42" s="4" t="s">
        <v>237</v>
      </c>
      <c r="N42" s="18"/>
    </row>
    <row r="43" spans="1:14" s="1" customFormat="1" ht="34.5" customHeight="1" x14ac:dyDescent="0.2">
      <c r="A43" s="40">
        <v>38</v>
      </c>
      <c r="B43" s="41"/>
      <c r="C43" s="53" t="s">
        <v>75</v>
      </c>
      <c r="D43" s="35">
        <v>200000</v>
      </c>
      <c r="E43" s="54"/>
      <c r="F43" s="35">
        <f t="shared" si="1"/>
        <v>200000</v>
      </c>
      <c r="G43" s="54"/>
      <c r="H43" s="54"/>
      <c r="I43" s="58">
        <v>53109</v>
      </c>
      <c r="J43" s="4" t="s">
        <v>212</v>
      </c>
      <c r="K43" s="23" t="s">
        <v>236</v>
      </c>
      <c r="L43" s="4" t="s">
        <v>236</v>
      </c>
      <c r="M43" s="4" t="s">
        <v>237</v>
      </c>
      <c r="N43" s="18"/>
    </row>
    <row r="44" spans="1:14" s="1" customFormat="1" ht="34.5" customHeight="1" x14ac:dyDescent="0.2">
      <c r="A44" s="40">
        <v>39</v>
      </c>
      <c r="B44" s="41"/>
      <c r="C44" s="53" t="s">
        <v>76</v>
      </c>
      <c r="D44" s="35">
        <v>250000</v>
      </c>
      <c r="E44" s="54"/>
      <c r="F44" s="35">
        <f t="shared" si="1"/>
        <v>250000</v>
      </c>
      <c r="G44" s="54"/>
      <c r="H44" s="54"/>
      <c r="I44" s="58">
        <v>550108</v>
      </c>
      <c r="J44" s="4" t="s">
        <v>212</v>
      </c>
      <c r="K44" s="23" t="s">
        <v>236</v>
      </c>
      <c r="L44" s="4" t="s">
        <v>236</v>
      </c>
      <c r="M44" s="4" t="s">
        <v>237</v>
      </c>
      <c r="N44" s="18"/>
    </row>
    <row r="45" spans="1:14" s="1" customFormat="1" ht="34.5" customHeight="1" x14ac:dyDescent="0.2">
      <c r="A45" s="40">
        <v>40</v>
      </c>
      <c r="B45" s="41"/>
      <c r="C45" s="53" t="s">
        <v>77</v>
      </c>
      <c r="D45" s="35">
        <v>999000</v>
      </c>
      <c r="E45" s="54"/>
      <c r="F45" s="35">
        <f t="shared" si="1"/>
        <v>999000</v>
      </c>
      <c r="G45" s="54"/>
      <c r="H45" s="54"/>
      <c r="I45" s="58">
        <v>53205</v>
      </c>
      <c r="J45" s="4" t="s">
        <v>212</v>
      </c>
      <c r="K45" s="23" t="s">
        <v>236</v>
      </c>
      <c r="L45" s="4" t="s">
        <v>236</v>
      </c>
      <c r="M45" s="4" t="s">
        <v>237</v>
      </c>
      <c r="N45" s="18"/>
    </row>
    <row r="46" spans="1:14" s="1" customFormat="1" ht="38.25" x14ac:dyDescent="0.2">
      <c r="A46" s="40">
        <v>41</v>
      </c>
      <c r="B46" s="41"/>
      <c r="C46" s="53" t="s">
        <v>80</v>
      </c>
      <c r="D46" s="35">
        <v>999000</v>
      </c>
      <c r="E46" s="54"/>
      <c r="F46" s="35">
        <f t="shared" si="1"/>
        <v>999000</v>
      </c>
      <c r="G46" s="54"/>
      <c r="H46" s="54"/>
      <c r="I46" s="58">
        <v>53201</v>
      </c>
      <c r="J46" s="4" t="s">
        <v>212</v>
      </c>
      <c r="K46" s="23" t="s">
        <v>236</v>
      </c>
      <c r="L46" s="4" t="s">
        <v>236</v>
      </c>
      <c r="M46" s="4" t="s">
        <v>237</v>
      </c>
      <c r="N46" s="18"/>
    </row>
    <row r="47" spans="1:14" s="1" customFormat="1" ht="34.5" customHeight="1" x14ac:dyDescent="0.2">
      <c r="A47" s="40">
        <v>42</v>
      </c>
      <c r="B47" s="41"/>
      <c r="C47" s="62" t="s">
        <v>83</v>
      </c>
      <c r="D47" s="35">
        <v>100000</v>
      </c>
      <c r="E47" s="54"/>
      <c r="F47" s="35">
        <v>100000</v>
      </c>
      <c r="G47" s="54"/>
      <c r="H47" s="54"/>
      <c r="I47" s="58">
        <v>55099</v>
      </c>
      <c r="J47" s="4" t="s">
        <v>212</v>
      </c>
      <c r="K47" s="23" t="s">
        <v>236</v>
      </c>
      <c r="L47" s="4" t="s">
        <v>236</v>
      </c>
      <c r="M47" s="4" t="s">
        <v>237</v>
      </c>
      <c r="N47" s="19"/>
    </row>
    <row r="48" spans="1:14" s="1" customFormat="1" ht="34.5" customHeight="1" x14ac:dyDescent="0.2">
      <c r="A48" s="40">
        <v>43</v>
      </c>
      <c r="B48" s="41"/>
      <c r="C48" s="62" t="s">
        <v>85</v>
      </c>
      <c r="D48" s="35">
        <v>10000</v>
      </c>
      <c r="E48" s="54"/>
      <c r="F48" s="35">
        <v>10000</v>
      </c>
      <c r="G48" s="54"/>
      <c r="H48" s="54"/>
      <c r="I48" s="58">
        <v>55099</v>
      </c>
      <c r="J48" s="4" t="s">
        <v>212</v>
      </c>
      <c r="K48" s="23" t="s">
        <v>236</v>
      </c>
      <c r="L48" s="4" t="s">
        <v>236</v>
      </c>
      <c r="M48" s="4" t="s">
        <v>237</v>
      </c>
      <c r="N48" s="26"/>
    </row>
    <row r="49" spans="1:14" s="1" customFormat="1" ht="25.5" x14ac:dyDescent="0.2">
      <c r="A49" s="40">
        <v>44</v>
      </c>
      <c r="B49" s="41"/>
      <c r="C49" s="62" t="s">
        <v>163</v>
      </c>
      <c r="D49" s="35">
        <v>70000</v>
      </c>
      <c r="E49" s="54"/>
      <c r="F49" s="35">
        <v>70000</v>
      </c>
      <c r="G49" s="54"/>
      <c r="H49" s="54"/>
      <c r="I49" s="58">
        <v>55099</v>
      </c>
      <c r="J49" s="4" t="s">
        <v>212</v>
      </c>
      <c r="K49" s="23" t="s">
        <v>236</v>
      </c>
      <c r="L49" s="4" t="s">
        <v>236</v>
      </c>
      <c r="M49" s="4" t="s">
        <v>237</v>
      </c>
      <c r="N49" s="26"/>
    </row>
    <row r="50" spans="1:14" s="1" customFormat="1" ht="34.5" customHeight="1" x14ac:dyDescent="0.2">
      <c r="A50" s="40">
        <v>45</v>
      </c>
      <c r="B50" s="41"/>
      <c r="C50" s="62" t="s">
        <v>87</v>
      </c>
      <c r="D50" s="35">
        <v>50000</v>
      </c>
      <c r="E50" s="54"/>
      <c r="F50" s="35">
        <v>50000</v>
      </c>
      <c r="G50" s="54"/>
      <c r="H50" s="54"/>
      <c r="I50" s="58">
        <v>55099</v>
      </c>
      <c r="J50" s="4" t="s">
        <v>212</v>
      </c>
      <c r="K50" s="23" t="s">
        <v>236</v>
      </c>
      <c r="L50" s="4" t="s">
        <v>236</v>
      </c>
      <c r="M50" s="4" t="s">
        <v>237</v>
      </c>
      <c r="N50" s="26"/>
    </row>
    <row r="51" spans="1:14" s="1" customFormat="1" ht="34.5" customHeight="1" x14ac:dyDescent="0.2">
      <c r="A51" s="40">
        <v>46</v>
      </c>
      <c r="B51" s="41"/>
      <c r="C51" s="62" t="s">
        <v>89</v>
      </c>
      <c r="D51" s="35">
        <v>600000</v>
      </c>
      <c r="E51" s="54"/>
      <c r="F51" s="35">
        <v>600000</v>
      </c>
      <c r="G51" s="54"/>
      <c r="H51" s="54"/>
      <c r="I51" s="58">
        <v>550117</v>
      </c>
      <c r="J51" s="4" t="s">
        <v>212</v>
      </c>
      <c r="K51" s="23" t="s">
        <v>236</v>
      </c>
      <c r="L51" s="4" t="s">
        <v>236</v>
      </c>
      <c r="M51" s="4" t="s">
        <v>237</v>
      </c>
      <c r="N51" s="26"/>
    </row>
    <row r="52" spans="1:14" s="1" customFormat="1" ht="34.5" customHeight="1" x14ac:dyDescent="0.2">
      <c r="A52" s="40">
        <v>47</v>
      </c>
      <c r="B52" s="41"/>
      <c r="C52" s="62" t="s">
        <v>91</v>
      </c>
      <c r="D52" s="35">
        <v>990000</v>
      </c>
      <c r="E52" s="54"/>
      <c r="F52" s="35">
        <v>990000</v>
      </c>
      <c r="G52" s="54"/>
      <c r="H52" s="54"/>
      <c r="I52" s="58">
        <v>53500</v>
      </c>
      <c r="J52" s="4" t="s">
        <v>212</v>
      </c>
      <c r="K52" s="23" t="s">
        <v>236</v>
      </c>
      <c r="L52" s="4" t="s">
        <v>236</v>
      </c>
      <c r="M52" s="4" t="s">
        <v>237</v>
      </c>
      <c r="N52" s="26"/>
    </row>
    <row r="53" spans="1:14" s="1" customFormat="1" ht="34.5" customHeight="1" x14ac:dyDescent="0.2">
      <c r="A53" s="40">
        <v>48</v>
      </c>
      <c r="B53" s="41"/>
      <c r="C53" s="62" t="s">
        <v>108</v>
      </c>
      <c r="D53" s="35">
        <v>999000</v>
      </c>
      <c r="E53" s="54"/>
      <c r="F53" s="35">
        <v>999000</v>
      </c>
      <c r="G53" s="54"/>
      <c r="H53" s="54"/>
      <c r="I53" s="58">
        <v>53203</v>
      </c>
      <c r="J53" s="4" t="s">
        <v>212</v>
      </c>
      <c r="K53" s="23" t="s">
        <v>236</v>
      </c>
      <c r="L53" s="4" t="s">
        <v>236</v>
      </c>
      <c r="M53" s="4" t="s">
        <v>237</v>
      </c>
      <c r="N53" s="26"/>
    </row>
    <row r="54" spans="1:14" s="1" customFormat="1" ht="34.5" customHeight="1" x14ac:dyDescent="0.2">
      <c r="A54" s="40">
        <v>49</v>
      </c>
      <c r="B54" s="41"/>
      <c r="C54" s="62" t="s">
        <v>126</v>
      </c>
      <c r="D54" s="35">
        <v>300000</v>
      </c>
      <c r="E54" s="54"/>
      <c r="F54" s="35">
        <v>300000</v>
      </c>
      <c r="G54" s="54"/>
      <c r="H54" s="54"/>
      <c r="I54" s="58">
        <v>55099</v>
      </c>
      <c r="J54" s="4" t="s">
        <v>212</v>
      </c>
      <c r="K54" s="23" t="s">
        <v>236</v>
      </c>
      <c r="L54" s="4" t="s">
        <v>236</v>
      </c>
      <c r="M54" s="4" t="s">
        <v>237</v>
      </c>
      <c r="N54" s="26"/>
    </row>
    <row r="55" spans="1:14" s="1" customFormat="1" ht="34.5" customHeight="1" x14ac:dyDescent="0.2">
      <c r="A55" s="40">
        <v>50</v>
      </c>
      <c r="B55" s="41"/>
      <c r="C55" s="62" t="s">
        <v>92</v>
      </c>
      <c r="D55" s="35">
        <v>40000</v>
      </c>
      <c r="E55" s="54"/>
      <c r="F55" s="35">
        <v>40000</v>
      </c>
      <c r="G55" s="54"/>
      <c r="H55" s="54"/>
      <c r="I55" s="58">
        <v>55099</v>
      </c>
      <c r="J55" s="4" t="s">
        <v>212</v>
      </c>
      <c r="K55" s="23" t="s">
        <v>236</v>
      </c>
      <c r="L55" s="4" t="s">
        <v>236</v>
      </c>
      <c r="M55" s="4" t="s">
        <v>237</v>
      </c>
      <c r="N55" s="26"/>
    </row>
    <row r="56" spans="1:14" s="1" customFormat="1" ht="45.75" customHeight="1" x14ac:dyDescent="0.2">
      <c r="A56" s="40">
        <v>51</v>
      </c>
      <c r="B56" s="41"/>
      <c r="C56" s="62" t="s">
        <v>93</v>
      </c>
      <c r="D56" s="35">
        <v>200000</v>
      </c>
      <c r="E56" s="54"/>
      <c r="F56" s="35">
        <v>200000</v>
      </c>
      <c r="G56" s="54"/>
      <c r="H56" s="54"/>
      <c r="I56" s="58">
        <v>55099</v>
      </c>
      <c r="J56" s="4" t="s">
        <v>212</v>
      </c>
      <c r="K56" s="23" t="s">
        <v>236</v>
      </c>
      <c r="L56" s="4" t="s">
        <v>236</v>
      </c>
      <c r="M56" s="4" t="s">
        <v>237</v>
      </c>
      <c r="N56" s="26"/>
    </row>
    <row r="57" spans="1:14" s="1" customFormat="1" ht="38.25" x14ac:dyDescent="0.2">
      <c r="A57" s="40">
        <v>52</v>
      </c>
      <c r="B57" s="41"/>
      <c r="C57" s="62" t="s">
        <v>95</v>
      </c>
      <c r="D57" s="35">
        <v>300000</v>
      </c>
      <c r="E57" s="54"/>
      <c r="F57" s="35">
        <v>300000</v>
      </c>
      <c r="G57" s="54"/>
      <c r="H57" s="54"/>
      <c r="I57" s="58">
        <v>55099</v>
      </c>
      <c r="J57" s="4" t="s">
        <v>212</v>
      </c>
      <c r="K57" s="23" t="s">
        <v>236</v>
      </c>
      <c r="L57" s="4" t="s">
        <v>236</v>
      </c>
      <c r="M57" s="4" t="s">
        <v>237</v>
      </c>
      <c r="N57" s="26"/>
    </row>
    <row r="58" spans="1:14" s="1" customFormat="1" ht="34.5" customHeight="1" x14ac:dyDescent="0.2">
      <c r="A58" s="40">
        <v>53</v>
      </c>
      <c r="B58" s="83"/>
      <c r="C58" s="79" t="s">
        <v>96</v>
      </c>
      <c r="D58" s="85">
        <v>500000</v>
      </c>
      <c r="E58" s="84"/>
      <c r="F58" s="85">
        <v>500000</v>
      </c>
      <c r="G58" s="84"/>
      <c r="H58" s="84"/>
      <c r="I58" s="58">
        <v>55099</v>
      </c>
      <c r="J58" s="4" t="s">
        <v>212</v>
      </c>
      <c r="K58" s="23" t="s">
        <v>236</v>
      </c>
      <c r="L58" s="4" t="s">
        <v>236</v>
      </c>
      <c r="M58" s="4" t="s">
        <v>237</v>
      </c>
      <c r="N58" s="26"/>
    </row>
    <row r="59" spans="1:14" s="59" customFormat="1" ht="38.25" x14ac:dyDescent="0.2">
      <c r="A59" s="125">
        <v>54</v>
      </c>
      <c r="B59" s="135"/>
      <c r="C59" s="79" t="s">
        <v>97</v>
      </c>
      <c r="D59" s="84">
        <v>950000</v>
      </c>
      <c r="E59" s="84"/>
      <c r="F59" s="84">
        <v>950000</v>
      </c>
      <c r="G59" s="84"/>
      <c r="H59" s="84"/>
      <c r="I59" s="58">
        <v>55008</v>
      </c>
      <c r="J59" s="126" t="s">
        <v>212</v>
      </c>
      <c r="K59" s="136" t="s">
        <v>236</v>
      </c>
      <c r="L59" s="126" t="s">
        <v>236</v>
      </c>
      <c r="M59" s="126" t="s">
        <v>237</v>
      </c>
      <c r="N59" s="127"/>
    </row>
    <row r="60" spans="1:14" s="1" customFormat="1" ht="38.25" x14ac:dyDescent="0.2">
      <c r="A60" s="40">
        <v>55</v>
      </c>
      <c r="B60" s="83"/>
      <c r="C60" s="79" t="s">
        <v>127</v>
      </c>
      <c r="D60" s="85">
        <v>200000</v>
      </c>
      <c r="E60" s="84"/>
      <c r="F60" s="85">
        <v>200000</v>
      </c>
      <c r="G60" s="84"/>
      <c r="H60" s="84"/>
      <c r="I60" s="58">
        <v>550031</v>
      </c>
      <c r="J60" s="4" t="s">
        <v>212</v>
      </c>
      <c r="K60" s="23" t="s">
        <v>236</v>
      </c>
      <c r="L60" s="4" t="s">
        <v>236</v>
      </c>
      <c r="M60" s="4" t="s">
        <v>237</v>
      </c>
      <c r="N60" s="26"/>
    </row>
    <row r="61" spans="1:14" s="1" customFormat="1" ht="51" x14ac:dyDescent="0.2">
      <c r="A61" s="40">
        <v>56</v>
      </c>
      <c r="B61" s="41"/>
      <c r="C61" s="62" t="s">
        <v>107</v>
      </c>
      <c r="D61" s="35">
        <v>990000</v>
      </c>
      <c r="E61" s="54"/>
      <c r="F61" s="35">
        <v>990000</v>
      </c>
      <c r="G61" s="54"/>
      <c r="H61" s="54"/>
      <c r="I61" s="58">
        <v>53201</v>
      </c>
      <c r="J61" s="4" t="s">
        <v>212</v>
      </c>
      <c r="K61" s="23" t="s">
        <v>236</v>
      </c>
      <c r="L61" s="4" t="s">
        <v>236</v>
      </c>
      <c r="M61" s="4" t="s">
        <v>237</v>
      </c>
      <c r="N61" s="26"/>
    </row>
    <row r="62" spans="1:14" s="1" customFormat="1" ht="45" customHeight="1" x14ac:dyDescent="0.2">
      <c r="A62" s="40">
        <v>57</v>
      </c>
      <c r="B62" s="41"/>
      <c r="C62" s="62" t="s">
        <v>113</v>
      </c>
      <c r="D62" s="35">
        <v>999000</v>
      </c>
      <c r="E62" s="54"/>
      <c r="F62" s="35">
        <v>999000</v>
      </c>
      <c r="G62" s="54"/>
      <c r="H62" s="54"/>
      <c r="I62" s="58">
        <v>53205</v>
      </c>
      <c r="J62" s="4" t="s">
        <v>212</v>
      </c>
      <c r="K62" s="23" t="s">
        <v>236</v>
      </c>
      <c r="L62" s="4" t="s">
        <v>236</v>
      </c>
      <c r="M62" s="4" t="s">
        <v>237</v>
      </c>
      <c r="N62" s="26"/>
    </row>
    <row r="63" spans="1:14" s="1" customFormat="1" ht="45" customHeight="1" x14ac:dyDescent="0.2">
      <c r="A63" s="40">
        <v>58</v>
      </c>
      <c r="B63" s="41"/>
      <c r="C63" s="62" t="s">
        <v>128</v>
      </c>
      <c r="D63" s="35">
        <v>100000</v>
      </c>
      <c r="E63" s="54"/>
      <c r="F63" s="35">
        <v>100000</v>
      </c>
      <c r="G63" s="54"/>
      <c r="H63" s="54"/>
      <c r="I63" s="58">
        <v>53206</v>
      </c>
      <c r="J63" s="4" t="s">
        <v>212</v>
      </c>
      <c r="K63" s="23" t="s">
        <v>236</v>
      </c>
      <c r="L63" s="4" t="s">
        <v>236</v>
      </c>
      <c r="M63" s="4" t="s">
        <v>237</v>
      </c>
      <c r="N63" s="26"/>
    </row>
    <row r="64" spans="1:14" s="1" customFormat="1" ht="63.75" x14ac:dyDescent="0.2">
      <c r="A64" s="40">
        <v>59</v>
      </c>
      <c r="B64" s="41"/>
      <c r="C64" s="62" t="s">
        <v>115</v>
      </c>
      <c r="D64" s="35">
        <v>600000</v>
      </c>
      <c r="E64" s="54"/>
      <c r="F64" s="35">
        <v>600000</v>
      </c>
      <c r="G64" s="54"/>
      <c r="H64" s="54"/>
      <c r="I64" s="58">
        <v>550031</v>
      </c>
      <c r="J64" s="4" t="s">
        <v>212</v>
      </c>
      <c r="K64" s="23" t="s">
        <v>236</v>
      </c>
      <c r="L64" s="4" t="s">
        <v>236</v>
      </c>
      <c r="M64" s="4" t="s">
        <v>237</v>
      </c>
      <c r="N64" s="26"/>
    </row>
    <row r="65" spans="1:14" s="1" customFormat="1" ht="25.5" x14ac:dyDescent="0.2">
      <c r="A65" s="40">
        <v>60</v>
      </c>
      <c r="B65" s="41"/>
      <c r="C65" s="62" t="s">
        <v>170</v>
      </c>
      <c r="D65" s="35">
        <v>950000</v>
      </c>
      <c r="E65" s="54"/>
      <c r="F65" s="35">
        <v>950000</v>
      </c>
      <c r="G65" s="54"/>
      <c r="H65" s="54"/>
      <c r="I65" s="58">
        <v>53203</v>
      </c>
      <c r="J65" s="4" t="s">
        <v>212</v>
      </c>
      <c r="K65" s="23" t="s">
        <v>236</v>
      </c>
      <c r="L65" s="4" t="s">
        <v>236</v>
      </c>
      <c r="M65" s="4" t="s">
        <v>237</v>
      </c>
      <c r="N65" s="26"/>
    </row>
    <row r="66" spans="1:14" s="1" customFormat="1" ht="25.5" x14ac:dyDescent="0.2">
      <c r="A66" s="40">
        <v>61</v>
      </c>
      <c r="B66" s="41"/>
      <c r="C66" s="62" t="s">
        <v>171</v>
      </c>
      <c r="D66" s="35">
        <v>990000</v>
      </c>
      <c r="E66" s="54"/>
      <c r="F66" s="35">
        <v>990000</v>
      </c>
      <c r="G66" s="54"/>
      <c r="H66" s="54"/>
      <c r="I66" s="58">
        <v>55099</v>
      </c>
      <c r="J66" s="4" t="s">
        <v>212</v>
      </c>
      <c r="K66" s="23" t="s">
        <v>236</v>
      </c>
      <c r="L66" s="4" t="s">
        <v>236</v>
      </c>
      <c r="M66" s="4" t="s">
        <v>237</v>
      </c>
      <c r="N66" s="26"/>
    </row>
    <row r="67" spans="1:14" s="1" customFormat="1" ht="25.5" x14ac:dyDescent="0.2">
      <c r="A67" s="40">
        <v>62</v>
      </c>
      <c r="B67" s="41"/>
      <c r="C67" s="62" t="s">
        <v>172</v>
      </c>
      <c r="D67" s="35">
        <v>100000</v>
      </c>
      <c r="E67" s="54"/>
      <c r="F67" s="35">
        <v>100000</v>
      </c>
      <c r="G67" s="54"/>
      <c r="H67" s="54"/>
      <c r="I67" s="58">
        <v>55099</v>
      </c>
      <c r="J67" s="4" t="s">
        <v>212</v>
      </c>
      <c r="K67" s="23" t="s">
        <v>236</v>
      </c>
      <c r="L67" s="4" t="s">
        <v>236</v>
      </c>
      <c r="M67" s="4" t="s">
        <v>237</v>
      </c>
      <c r="N67" s="26"/>
    </row>
    <row r="68" spans="1:14" s="1" customFormat="1" ht="25.5" x14ac:dyDescent="0.2">
      <c r="A68" s="40">
        <v>63</v>
      </c>
      <c r="B68" s="41"/>
      <c r="C68" s="62" t="s">
        <v>129</v>
      </c>
      <c r="D68" s="35">
        <v>990000</v>
      </c>
      <c r="E68" s="54"/>
      <c r="F68" s="35">
        <v>990000</v>
      </c>
      <c r="G68" s="54"/>
      <c r="H68" s="54"/>
      <c r="I68" s="58">
        <v>550043</v>
      </c>
      <c r="J68" s="4" t="s">
        <v>212</v>
      </c>
      <c r="K68" s="23" t="s">
        <v>236</v>
      </c>
      <c r="L68" s="4" t="s">
        <v>236</v>
      </c>
      <c r="M68" s="4" t="s">
        <v>237</v>
      </c>
      <c r="N68" s="26"/>
    </row>
    <row r="69" spans="1:14" s="1" customFormat="1" ht="63.75" x14ac:dyDescent="0.2">
      <c r="A69" s="40">
        <v>64</v>
      </c>
      <c r="B69" s="41"/>
      <c r="C69" s="62" t="s">
        <v>185</v>
      </c>
      <c r="D69" s="35">
        <v>20000</v>
      </c>
      <c r="E69" s="54"/>
      <c r="F69" s="35">
        <v>20000</v>
      </c>
      <c r="G69" s="54"/>
      <c r="H69" s="54"/>
      <c r="I69" s="58">
        <v>53206</v>
      </c>
      <c r="J69" s="4" t="s">
        <v>212</v>
      </c>
      <c r="K69" s="23" t="s">
        <v>236</v>
      </c>
      <c r="L69" s="4" t="s">
        <v>236</v>
      </c>
      <c r="M69" s="4" t="s">
        <v>237</v>
      </c>
      <c r="N69" s="26"/>
    </row>
    <row r="70" spans="1:14" s="1" customFormat="1" ht="25.5" x14ac:dyDescent="0.2">
      <c r="A70" s="40">
        <v>65</v>
      </c>
      <c r="B70" s="41"/>
      <c r="C70" s="62" t="s">
        <v>187</v>
      </c>
      <c r="D70" s="35">
        <v>990000</v>
      </c>
      <c r="E70" s="54"/>
      <c r="F70" s="35">
        <v>990000</v>
      </c>
      <c r="G70" s="54"/>
      <c r="H70" s="54"/>
      <c r="I70" s="58">
        <v>55000</v>
      </c>
      <c r="J70" s="4" t="s">
        <v>212</v>
      </c>
      <c r="K70" s="23" t="s">
        <v>236</v>
      </c>
      <c r="L70" s="4" t="s">
        <v>236</v>
      </c>
      <c r="M70" s="4" t="s">
        <v>237</v>
      </c>
      <c r="N70" s="26"/>
    </row>
    <row r="71" spans="1:14" s="59" customFormat="1" ht="38.25" x14ac:dyDescent="0.2">
      <c r="A71" s="125">
        <v>66</v>
      </c>
      <c r="B71" s="57"/>
      <c r="C71" s="62" t="s">
        <v>190</v>
      </c>
      <c r="D71" s="54">
        <v>950000</v>
      </c>
      <c r="E71" s="54"/>
      <c r="F71" s="54">
        <v>950000</v>
      </c>
      <c r="G71" s="54"/>
      <c r="H71" s="54"/>
      <c r="I71" s="58">
        <v>55008</v>
      </c>
      <c r="J71" s="126" t="s">
        <v>212</v>
      </c>
      <c r="K71" s="136" t="s">
        <v>236</v>
      </c>
      <c r="L71" s="126" t="s">
        <v>236</v>
      </c>
      <c r="M71" s="126" t="s">
        <v>237</v>
      </c>
      <c r="N71" s="127"/>
    </row>
    <row r="72" spans="1:14" s="1" customFormat="1" ht="12.75" x14ac:dyDescent="0.2">
      <c r="A72" s="40">
        <v>67</v>
      </c>
      <c r="B72" s="41"/>
      <c r="C72" s="62" t="s">
        <v>192</v>
      </c>
      <c r="D72" s="35">
        <v>720000</v>
      </c>
      <c r="E72" s="54"/>
      <c r="F72" s="35">
        <v>720000</v>
      </c>
      <c r="G72" s="54"/>
      <c r="H72" s="54"/>
      <c r="I72" s="58">
        <v>55003</v>
      </c>
      <c r="J72" s="4" t="s">
        <v>212</v>
      </c>
      <c r="K72" s="23" t="s">
        <v>236</v>
      </c>
      <c r="L72" s="4" t="s">
        <v>236</v>
      </c>
      <c r="M72" s="4" t="s">
        <v>237</v>
      </c>
      <c r="N72" s="26"/>
    </row>
    <row r="73" spans="1:14" s="1" customFormat="1" ht="25.5" x14ac:dyDescent="0.2">
      <c r="A73" s="40">
        <v>68</v>
      </c>
      <c r="B73" s="41"/>
      <c r="C73" s="62" t="s">
        <v>194</v>
      </c>
      <c r="D73" s="35">
        <v>990000</v>
      </c>
      <c r="E73" s="54"/>
      <c r="F73" s="35">
        <v>990000</v>
      </c>
      <c r="G73" s="54"/>
      <c r="H73" s="54"/>
      <c r="I73" s="58">
        <v>53900</v>
      </c>
      <c r="J73" s="4" t="s">
        <v>212</v>
      </c>
      <c r="K73" s="23" t="s">
        <v>236</v>
      </c>
      <c r="L73" s="4" t="s">
        <v>236</v>
      </c>
      <c r="M73" s="4" t="s">
        <v>237</v>
      </c>
      <c r="N73" s="26"/>
    </row>
    <row r="74" spans="1:14" s="1" customFormat="1" ht="25.5" x14ac:dyDescent="0.2">
      <c r="A74" s="40">
        <v>69</v>
      </c>
      <c r="B74" s="41"/>
      <c r="C74" s="62" t="s">
        <v>203</v>
      </c>
      <c r="D74" s="35">
        <v>990000</v>
      </c>
      <c r="E74" s="54"/>
      <c r="F74" s="35">
        <v>990000</v>
      </c>
      <c r="G74" s="54"/>
      <c r="H74" s="54"/>
      <c r="I74" s="58">
        <v>550032</v>
      </c>
      <c r="J74" s="4" t="s">
        <v>212</v>
      </c>
      <c r="K74" s="23" t="s">
        <v>236</v>
      </c>
      <c r="L74" s="4" t="s">
        <v>236</v>
      </c>
      <c r="M74" s="4" t="s">
        <v>237</v>
      </c>
      <c r="N74" s="26"/>
    </row>
    <row r="75" spans="1:14" s="1" customFormat="1" ht="25.5" x14ac:dyDescent="0.2">
      <c r="A75" s="40">
        <v>70</v>
      </c>
      <c r="B75" s="41"/>
      <c r="C75" s="62" t="s">
        <v>205</v>
      </c>
      <c r="D75" s="35">
        <v>990000</v>
      </c>
      <c r="E75" s="54"/>
      <c r="F75" s="35">
        <v>990000</v>
      </c>
      <c r="G75" s="54"/>
      <c r="H75" s="54"/>
      <c r="I75" s="58">
        <v>55099</v>
      </c>
      <c r="J75" s="4" t="s">
        <v>212</v>
      </c>
      <c r="K75" s="23" t="s">
        <v>236</v>
      </c>
      <c r="L75" s="4" t="s">
        <v>236</v>
      </c>
      <c r="M75" s="4" t="s">
        <v>237</v>
      </c>
      <c r="N75" s="26"/>
    </row>
    <row r="76" spans="1:14" s="1" customFormat="1" ht="25.5" x14ac:dyDescent="0.2">
      <c r="A76" s="40">
        <v>71</v>
      </c>
      <c r="B76" s="41"/>
      <c r="C76" s="62" t="s">
        <v>214</v>
      </c>
      <c r="D76" s="35">
        <v>500000</v>
      </c>
      <c r="E76" s="54"/>
      <c r="F76" s="35">
        <v>500000</v>
      </c>
      <c r="G76" s="54"/>
      <c r="H76" s="54"/>
      <c r="I76" s="58">
        <v>550043</v>
      </c>
      <c r="J76" s="4" t="s">
        <v>212</v>
      </c>
      <c r="K76" s="23" t="s">
        <v>236</v>
      </c>
      <c r="L76" s="4" t="s">
        <v>236</v>
      </c>
      <c r="M76" s="4" t="s">
        <v>237</v>
      </c>
      <c r="N76" s="26"/>
    </row>
    <row r="77" spans="1:14" s="1" customFormat="1" ht="25.5" x14ac:dyDescent="0.2">
      <c r="A77" s="40">
        <v>72</v>
      </c>
      <c r="B77" s="41"/>
      <c r="C77" s="62" t="s">
        <v>217</v>
      </c>
      <c r="D77" s="35">
        <v>500000</v>
      </c>
      <c r="E77" s="54"/>
      <c r="F77" s="35">
        <v>500000</v>
      </c>
      <c r="G77" s="54"/>
      <c r="H77" s="54"/>
      <c r="I77" s="58">
        <v>53950</v>
      </c>
      <c r="J77" s="4" t="s">
        <v>212</v>
      </c>
      <c r="K77" s="23" t="s">
        <v>236</v>
      </c>
      <c r="L77" s="4" t="s">
        <v>236</v>
      </c>
      <c r="M77" s="4" t="s">
        <v>237</v>
      </c>
      <c r="N77" s="26"/>
    </row>
    <row r="78" spans="1:14" s="1" customFormat="1" ht="25.5" x14ac:dyDescent="0.2">
      <c r="A78" s="40">
        <v>73</v>
      </c>
      <c r="B78" s="41"/>
      <c r="C78" s="62" t="s">
        <v>227</v>
      </c>
      <c r="D78" s="35">
        <v>700000</v>
      </c>
      <c r="E78" s="54"/>
      <c r="F78" s="35">
        <v>700000</v>
      </c>
      <c r="G78" s="54"/>
      <c r="H78" s="54"/>
      <c r="I78" s="58">
        <v>55099</v>
      </c>
      <c r="J78" s="4" t="s">
        <v>212</v>
      </c>
      <c r="K78" s="23" t="s">
        <v>236</v>
      </c>
      <c r="L78" s="4" t="s">
        <v>236</v>
      </c>
      <c r="M78" s="4" t="s">
        <v>237</v>
      </c>
      <c r="N78" s="26"/>
    </row>
    <row r="79" spans="1:14" s="1" customFormat="1" ht="25.5" x14ac:dyDescent="0.2">
      <c r="A79" s="40">
        <v>74</v>
      </c>
      <c r="B79" s="41"/>
      <c r="C79" s="62" t="s">
        <v>228</v>
      </c>
      <c r="D79" s="35">
        <v>100000</v>
      </c>
      <c r="E79" s="54"/>
      <c r="F79" s="35">
        <v>100000</v>
      </c>
      <c r="G79" s="54"/>
      <c r="H79" s="54"/>
      <c r="I79" s="58">
        <v>550118</v>
      </c>
      <c r="J79" s="4" t="s">
        <v>212</v>
      </c>
      <c r="K79" s="23" t="s">
        <v>236</v>
      </c>
      <c r="L79" s="4" t="s">
        <v>236</v>
      </c>
      <c r="M79" s="4" t="s">
        <v>237</v>
      </c>
      <c r="N79" s="26"/>
    </row>
    <row r="80" spans="1:14" s="1" customFormat="1" ht="38.25" x14ac:dyDescent="0.2">
      <c r="A80" s="40">
        <v>75</v>
      </c>
      <c r="B80" s="41"/>
      <c r="C80" s="62" t="s">
        <v>229</v>
      </c>
      <c r="D80" s="35">
        <v>320000</v>
      </c>
      <c r="E80" s="54"/>
      <c r="F80" s="35">
        <v>320000</v>
      </c>
      <c r="G80" s="54"/>
      <c r="H80" s="54"/>
      <c r="I80" s="58">
        <v>55099</v>
      </c>
      <c r="J80" s="4" t="s">
        <v>212</v>
      </c>
      <c r="K80" s="23" t="s">
        <v>236</v>
      </c>
      <c r="L80" s="4" t="s">
        <v>236</v>
      </c>
      <c r="M80" s="4" t="s">
        <v>237</v>
      </c>
      <c r="N80" s="26"/>
    </row>
    <row r="81" spans="1:14" s="1" customFormat="1" ht="12.75" x14ac:dyDescent="0.2">
      <c r="A81" s="40">
        <v>76</v>
      </c>
      <c r="B81" s="41"/>
      <c r="C81" s="62" t="s">
        <v>230</v>
      </c>
      <c r="D81" s="35">
        <v>250000</v>
      </c>
      <c r="E81" s="54"/>
      <c r="F81" s="35">
        <v>250000</v>
      </c>
      <c r="G81" s="54"/>
      <c r="H81" s="54"/>
      <c r="I81" s="58">
        <v>53970</v>
      </c>
      <c r="J81" s="4" t="s">
        <v>212</v>
      </c>
      <c r="K81" s="23" t="s">
        <v>236</v>
      </c>
      <c r="L81" s="4" t="s">
        <v>236</v>
      </c>
      <c r="M81" s="4" t="s">
        <v>237</v>
      </c>
      <c r="N81" s="26"/>
    </row>
    <row r="82" spans="1:14" s="1" customFormat="1" ht="102" x14ac:dyDescent="0.2">
      <c r="A82" s="40">
        <v>77</v>
      </c>
      <c r="B82" s="41"/>
      <c r="C82" s="62" t="s">
        <v>231</v>
      </c>
      <c r="D82" s="35">
        <v>300000</v>
      </c>
      <c r="E82" s="54"/>
      <c r="F82" s="35">
        <v>300000</v>
      </c>
      <c r="G82" s="54"/>
      <c r="H82" s="54"/>
      <c r="I82" s="58">
        <v>55099</v>
      </c>
      <c r="J82" s="4" t="s">
        <v>212</v>
      </c>
      <c r="K82" s="23" t="s">
        <v>236</v>
      </c>
      <c r="L82" s="4" t="s">
        <v>236</v>
      </c>
      <c r="M82" s="4" t="s">
        <v>237</v>
      </c>
      <c r="N82" s="26"/>
    </row>
    <row r="83" spans="1:14" s="1" customFormat="1" ht="38.25" x14ac:dyDescent="0.2">
      <c r="A83" s="40">
        <v>78</v>
      </c>
      <c r="B83" s="41"/>
      <c r="C83" s="62" t="s">
        <v>233</v>
      </c>
      <c r="D83" s="35">
        <v>90000</v>
      </c>
      <c r="E83" s="54"/>
      <c r="F83" s="35">
        <v>90000</v>
      </c>
      <c r="G83" s="54"/>
      <c r="H83" s="54"/>
      <c r="I83" s="58">
        <v>550031</v>
      </c>
      <c r="J83" s="4" t="s">
        <v>212</v>
      </c>
      <c r="K83" s="23" t="s">
        <v>236</v>
      </c>
      <c r="L83" s="4" t="s">
        <v>236</v>
      </c>
      <c r="M83" s="4" t="s">
        <v>237</v>
      </c>
      <c r="N83" s="26"/>
    </row>
    <row r="84" spans="1:14" ht="14.25" customHeight="1" x14ac:dyDescent="0.25">
      <c r="A84" s="95"/>
      <c r="B84" s="95"/>
      <c r="C84" s="95"/>
      <c r="D84" s="96">
        <f>SUM(D6:D83)</f>
        <v>42460000</v>
      </c>
      <c r="E84" s="95"/>
      <c r="F84" s="96">
        <f>SUM(F6:F83)</f>
        <v>42460000</v>
      </c>
      <c r="G84" s="95"/>
      <c r="H84" s="95"/>
      <c r="I84" s="97"/>
      <c r="J84" s="97"/>
      <c r="K84" s="98"/>
      <c r="L84" s="97"/>
      <c r="M84" s="97"/>
      <c r="N84" s="97"/>
    </row>
    <row r="85" spans="1:14" x14ac:dyDescent="0.25">
      <c r="A85" s="49"/>
      <c r="B85" s="49"/>
      <c r="C85" s="49"/>
      <c r="D85" s="49"/>
      <c r="E85" s="49"/>
      <c r="F85" s="94"/>
      <c r="G85" s="49"/>
      <c r="H85" s="49"/>
    </row>
    <row r="86" spans="1:14" x14ac:dyDescent="0.25">
      <c r="A86" s="49"/>
      <c r="B86" s="49"/>
      <c r="C86" s="49"/>
      <c r="D86" s="49"/>
      <c r="E86" s="49" t="s">
        <v>4</v>
      </c>
      <c r="F86" s="49"/>
      <c r="G86" s="49"/>
      <c r="H86" s="49"/>
    </row>
  </sheetData>
  <mergeCells count="2">
    <mergeCell ref="A2:N2"/>
    <mergeCell ref="A3:N3"/>
  </mergeCells>
  <phoneticPr fontId="19" type="noConversion"/>
  <pageMargins left="0.7" right="0.7" top="0.75" bottom="0.75" header="0.3" footer="0.3"/>
  <pageSetup paperSize="9" scale="5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19" workbookViewId="0">
      <selection activeCell="J5" sqref="J5"/>
    </sheetView>
  </sheetViews>
  <sheetFormatPr defaultRowHeight="15" x14ac:dyDescent="0.25"/>
  <cols>
    <col min="3" max="3" width="11.42578125" customWidth="1"/>
    <col min="5" max="5" width="11.42578125" customWidth="1"/>
    <col min="6" max="6" width="10.42578125" customWidth="1"/>
    <col min="7" max="7" width="10.7109375" customWidth="1"/>
    <col min="10" max="10" width="30.85546875" customWidth="1"/>
    <col min="11" max="11" width="10.85546875" customWidth="1"/>
  </cols>
  <sheetData>
    <row r="1" spans="1:13" x14ac:dyDescent="0.25">
      <c r="J1" s="24"/>
    </row>
    <row r="2" spans="1:13" ht="22.5" x14ac:dyDescent="0.25">
      <c r="A2" s="154" t="s">
        <v>248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22.5" x14ac:dyDescent="0.25">
      <c r="A3" s="155" t="s">
        <v>26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51" x14ac:dyDescent="0.25">
      <c r="A4" s="106" t="s">
        <v>18</v>
      </c>
      <c r="B4" s="106" t="s">
        <v>13</v>
      </c>
      <c r="C4" s="107" t="s">
        <v>1</v>
      </c>
      <c r="D4" s="107" t="s">
        <v>19</v>
      </c>
      <c r="E4" s="106" t="s">
        <v>168</v>
      </c>
      <c r="F4" s="108" t="s">
        <v>199</v>
      </c>
      <c r="G4" s="108" t="s">
        <v>238</v>
      </c>
      <c r="H4" s="109" t="s">
        <v>2</v>
      </c>
      <c r="I4" s="109" t="s">
        <v>30</v>
      </c>
      <c r="J4" s="110" t="s">
        <v>15</v>
      </c>
      <c r="K4" s="109" t="s">
        <v>16</v>
      </c>
      <c r="L4" s="109" t="s">
        <v>17</v>
      </c>
      <c r="M4" s="109" t="s">
        <v>21</v>
      </c>
    </row>
    <row r="5" spans="1:13" x14ac:dyDescent="0.25">
      <c r="A5" s="106">
        <v>1</v>
      </c>
      <c r="B5" s="106">
        <v>3</v>
      </c>
      <c r="C5" s="107">
        <v>4</v>
      </c>
      <c r="D5" s="107">
        <v>5</v>
      </c>
      <c r="E5" s="106">
        <v>6</v>
      </c>
      <c r="F5" s="108">
        <v>7</v>
      </c>
      <c r="G5" s="108">
        <v>8</v>
      </c>
      <c r="H5" s="109">
        <v>9</v>
      </c>
      <c r="I5" s="109">
        <v>10</v>
      </c>
      <c r="J5" s="111">
        <v>11</v>
      </c>
      <c r="K5" s="112">
        <v>12</v>
      </c>
      <c r="L5" s="109">
        <v>13</v>
      </c>
      <c r="M5" s="109">
        <v>14</v>
      </c>
    </row>
    <row r="6" spans="1:13" ht="76.5" x14ac:dyDescent="0.25">
      <c r="A6" s="113">
        <v>1</v>
      </c>
      <c r="B6" s="114" t="s">
        <v>208</v>
      </c>
      <c r="C6" s="115">
        <v>2990000</v>
      </c>
      <c r="D6" s="120"/>
      <c r="E6" s="115">
        <v>2990000</v>
      </c>
      <c r="F6" s="120"/>
      <c r="G6" s="120"/>
      <c r="H6" s="116">
        <v>55099</v>
      </c>
      <c r="I6" s="117" t="s">
        <v>207</v>
      </c>
      <c r="J6" s="118" t="s">
        <v>236</v>
      </c>
      <c r="K6" s="117" t="s">
        <v>236</v>
      </c>
      <c r="L6" s="117" t="s">
        <v>237</v>
      </c>
      <c r="M6" s="119"/>
    </row>
    <row r="7" spans="1:13" ht="114.75" x14ac:dyDescent="0.25">
      <c r="A7" s="113">
        <v>2</v>
      </c>
      <c r="B7" s="114" t="s">
        <v>234</v>
      </c>
      <c r="C7" s="115" t="s">
        <v>225</v>
      </c>
      <c r="D7" s="120"/>
      <c r="E7" s="115" t="s">
        <v>225</v>
      </c>
      <c r="F7" s="120"/>
      <c r="G7" s="120"/>
      <c r="H7" s="116">
        <v>55099</v>
      </c>
      <c r="I7" s="117" t="s">
        <v>207</v>
      </c>
      <c r="J7" s="118" t="s">
        <v>236</v>
      </c>
      <c r="K7" s="117" t="s">
        <v>236</v>
      </c>
      <c r="L7" s="117" t="s">
        <v>237</v>
      </c>
      <c r="M7" s="119"/>
    </row>
  </sheetData>
  <mergeCells count="2"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ЈН добра</vt:lpstr>
      <vt:lpstr>ЈН услуге</vt:lpstr>
      <vt:lpstr>ЈН радови</vt:lpstr>
      <vt:lpstr>Без ЗЈН добра</vt:lpstr>
      <vt:lpstr>Без ЗЈН услуге</vt:lpstr>
      <vt:lpstr>Без ЗЈН радови</vt:lpstr>
      <vt:lpstr>'Без ЗЈН услуге'!Print_Area</vt:lpstr>
      <vt:lpstr>'ЈН добра'!Print_Area</vt:lpstr>
      <vt:lpstr>'ЈН услуге'!Print_Area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Jocić</cp:lastModifiedBy>
  <cp:lastPrinted>2023-01-05T11:44:17Z</cp:lastPrinted>
  <dcterms:created xsi:type="dcterms:W3CDTF">2018-01-19T10:34:31Z</dcterms:created>
  <dcterms:modified xsi:type="dcterms:W3CDTF">2024-01-15T12:35:26Z</dcterms:modified>
</cp:coreProperties>
</file>