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FromUsers\Data$\tamara.jocic\Desktop\"/>
    </mc:Choice>
  </mc:AlternateContent>
  <bookViews>
    <workbookView xWindow="0" yWindow="0" windowWidth="15360" windowHeight="7155" activeTab="2"/>
  </bookViews>
  <sheets>
    <sheet name="ЈН добра" sheetId="1" r:id="rId1"/>
    <sheet name="ЈН услуге" sheetId="2" r:id="rId2"/>
    <sheet name="ЈН радови" sheetId="3" r:id="rId3"/>
  </sheets>
  <definedNames>
    <definedName name="_xlnm._FilterDatabase" localSheetId="0" hidden="1">'ЈН добра'!$A$5:$M$37</definedName>
    <definedName name="_xlnm.Print_Area" localSheetId="0">'ЈН добра'!$A$1:$N$37</definedName>
    <definedName name="_xlnm.Print_Area" localSheetId="1">'ЈН услуге'!$A$1:$O$23</definedName>
  </definedNames>
  <calcPr calcId="15251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18" i="1" l="1"/>
  <c r="D37" i="1" l="1"/>
  <c r="D23" i="2" l="1"/>
  <c r="D6" i="3" l="1"/>
  <c r="F15" i="1" l="1"/>
  <c r="F19" i="1" l="1"/>
  <c r="F14" i="2" l="1"/>
  <c r="F20" i="1" l="1"/>
  <c r="F16" i="1"/>
  <c r="F13" i="2" l="1"/>
  <c r="H23" i="2" l="1"/>
  <c r="G23" i="2"/>
  <c r="H37" i="1"/>
  <c r="G37" i="1"/>
  <c r="F6" i="3"/>
  <c r="F17" i="1"/>
  <c r="F12" i="2"/>
  <c r="F10" i="2"/>
  <c r="F11" i="2"/>
  <c r="F13" i="1"/>
  <c r="F6" i="2"/>
  <c r="F23" i="2" l="1"/>
  <c r="F12" i="1"/>
  <c r="F11" i="1"/>
  <c r="F7" i="1"/>
  <c r="F8" i="1"/>
  <c r="F9" i="1"/>
  <c r="F10" i="1"/>
  <c r="F37" i="1" l="1"/>
</calcChain>
</file>

<file path=xl/sharedStrings.xml><?xml version="1.0" encoding="utf-8"?>
<sst xmlns="http://schemas.openxmlformats.org/spreadsheetml/2006/main" count="366" uniqueCount="137">
  <si>
    <t>Процењена вредност</t>
  </si>
  <si>
    <t>Конто</t>
  </si>
  <si>
    <t>Супстрати</t>
  </si>
  <si>
    <t xml:space="preserve"> </t>
  </si>
  <si>
    <t>Готов бетон</t>
  </si>
  <si>
    <t>Храна за псе и мачке у гранулама</t>
  </si>
  <si>
    <t>Храна за псе и мачке (окоштено месо)</t>
  </si>
  <si>
    <t>Отворени 
поступак</t>
  </si>
  <si>
    <t>Електрична енергија</t>
  </si>
  <si>
    <t>Предмет набавке</t>
  </si>
  <si>
    <t>Врста поступка</t>
  </si>
  <si>
    <t>Оквирни датум покретања поступка</t>
  </si>
  <si>
    <t>Оквирни датум закључења уговора</t>
  </si>
  <si>
    <t>Оквирни датум извршења уговора</t>
  </si>
  <si>
    <t>Редни број</t>
  </si>
  <si>
    <t>Партије</t>
  </si>
  <si>
    <t>Добра</t>
  </si>
  <si>
    <t>Напомена</t>
  </si>
  <si>
    <t>Услуге</t>
  </si>
  <si>
    <t>Услуге осигурања</t>
  </si>
  <si>
    <t>Радови</t>
  </si>
  <si>
    <t>О23</t>
  </si>
  <si>
    <t>УКУПНО ЗА Услуге:</t>
  </si>
  <si>
    <t>УКУПНО ЗА РАДОВЕ:</t>
  </si>
  <si>
    <t>Стари хлеб</t>
  </si>
  <si>
    <t xml:space="preserve">Гориво </t>
  </si>
  <si>
    <t>Осигурање аутоодговорности</t>
  </si>
  <si>
    <t>Камион кипер до 5 тона</t>
  </si>
  <si>
    <t xml:space="preserve"> Камион кипер са утоварном руком</t>
  </si>
  <si>
    <t>Возило за превоз радника и машина са утоварном рампом (два реда седишта)</t>
  </si>
  <si>
    <t>Услуге одржавања возила</t>
  </si>
  <si>
    <t>Отворени поступак</t>
  </si>
  <si>
    <t>Отворени 
поступак по партијама</t>
  </si>
  <si>
    <t>Услуга одржавања хидраулике и пнеуматике</t>
  </si>
  <si>
    <t>Погребно возило на електрични погон</t>
  </si>
  <si>
    <t>023</t>
  </si>
  <si>
    <t>отворени поступак</t>
  </si>
  <si>
    <t>CPV:24450000</t>
  </si>
  <si>
    <t>CPV:44114000</t>
  </si>
  <si>
    <t>CPV:24400000</t>
  </si>
  <si>
    <t>CPV:15700000</t>
  </si>
  <si>
    <t>CPV:09130000, 09132000, 09120000</t>
  </si>
  <si>
    <t>CPV:09300000</t>
  </si>
  <si>
    <t>CPV:34144510</t>
  </si>
  <si>
    <t>CPV:44000000</t>
  </si>
  <si>
    <t>CPV:34100000</t>
  </si>
  <si>
    <t>CPV:34134200</t>
  </si>
  <si>
    <t>CPV:15811100</t>
  </si>
  <si>
    <t>CPV:34114000</t>
  </si>
  <si>
    <t>CPV:50112000</t>
  </si>
  <si>
    <t>CPV:50100000</t>
  </si>
  <si>
    <t>CPV:50312600</t>
  </si>
  <si>
    <t>CPV:66510000</t>
  </si>
  <si>
    <t>CPV:90000000</t>
  </si>
  <si>
    <t>CPV:79820000</t>
  </si>
  <si>
    <t>CPV:45000000</t>
  </si>
  <si>
    <t>CPV</t>
  </si>
  <si>
    <t>Оквирно време покретања поступка</t>
  </si>
  <si>
    <t>Оквирно време закључења уговора</t>
  </si>
  <si>
    <t>Оквирно време извршења уговора</t>
  </si>
  <si>
    <t>Путарска со</t>
  </si>
  <si>
    <t>Опрема за одржавање зелених површина (самоходне косачице, косачице са бункером, тримери, дувачи лишћа, атомизер, кресач грана, тестере...)</t>
  </si>
  <si>
    <t>Услуге одржавања радне машине Karcher</t>
  </si>
  <si>
    <t>Услуге одржавања радне машине Bob Cat</t>
  </si>
  <si>
    <t>Услуге одржавања путничких, лаких теретних и теретних возила</t>
  </si>
  <si>
    <t>Услуга поправке и баждарења тахографа</t>
  </si>
  <si>
    <t>Уклањање лешева животиња (преузимање)</t>
  </si>
  <si>
    <t>Услуга штампања и ковертирања рачуна</t>
  </si>
  <si>
    <t>CPV:44113910</t>
  </si>
  <si>
    <t>CPV:16311000</t>
  </si>
  <si>
    <t>Санитарни материјал</t>
  </si>
  <si>
    <t>Набавка возила</t>
  </si>
  <si>
    <t>Изградња оквира и стаза на гробљима</t>
  </si>
  <si>
    <t>Планирана средства у фин. Плану 2025</t>
  </si>
  <si>
    <t>Добровољно здравствено осигурање запослених</t>
  </si>
  <si>
    <t>Услуга одржавања информационог система и Орацле базе података</t>
  </si>
  <si>
    <t xml:space="preserve">преговарачки поступак без објављивања јавног позива </t>
  </si>
  <si>
    <t>CPV:44414000</t>
  </si>
  <si>
    <t>Контејнери 1,1 м3</t>
  </si>
  <si>
    <t>Специјално возило аутосмећар</t>
  </si>
  <si>
    <t>први квартал 2025</t>
  </si>
  <si>
    <t>Планирана средства у фин. Плану 2026</t>
  </si>
  <si>
    <t>трећи квартал 2025</t>
  </si>
  <si>
    <t>51101</t>
  </si>
  <si>
    <t>други квартал 2025</t>
  </si>
  <si>
    <t>четврти квартал 2025</t>
  </si>
  <si>
    <t xml:space="preserve">Средства за заштиту биља </t>
  </si>
  <si>
    <t>Услуга одржавања софтвера за вођење књиговодства купаца</t>
  </si>
  <si>
    <t>Грађевински материјал</t>
  </si>
  <si>
    <t>Гуме</t>
  </si>
  <si>
    <t>Резервни делови за путничка возила</t>
  </si>
  <si>
    <t>Резервни делови за радне машине</t>
  </si>
  <si>
    <t>Резервни делови за радне машине за кошење</t>
  </si>
  <si>
    <t>Уља и мазива</t>
  </si>
  <si>
    <t>Ветеринарске услуге</t>
  </si>
  <si>
    <t>Санација депоније ангажовањем грађевинске механизације</t>
  </si>
  <si>
    <t>Мобилна телефонија</t>
  </si>
  <si>
    <t>2.500.000</t>
  </si>
  <si>
    <t>Услуга уградње камера на возила</t>
  </si>
  <si>
    <t>3.500.000</t>
  </si>
  <si>
    <t>3.000.000</t>
  </si>
  <si>
    <t>Усисивачи и чистилице за центар на струју</t>
  </si>
  <si>
    <t xml:space="preserve">        ПЛАН ЈАВНИХ НАБАВКИ ЗА 2025.ГОД.</t>
  </si>
  <si>
    <t>Планирана средства у фин. Плану 2027</t>
  </si>
  <si>
    <t>други квартал 2026</t>
  </si>
  <si>
    <t>четврти квартал 2026</t>
  </si>
  <si>
    <t>трећи квартал 2026</t>
  </si>
  <si>
    <t>први квартал 2026</t>
  </si>
  <si>
    <t>други  квартал 2026</t>
  </si>
  <si>
    <t>51203</t>
  </si>
  <si>
    <t>ХТЗ опрема</t>
  </si>
  <si>
    <t>51100</t>
  </si>
  <si>
    <t>51404</t>
  </si>
  <si>
    <t>51305</t>
  </si>
  <si>
    <t>51206</t>
  </si>
  <si>
    <t>CPV:64212000</t>
  </si>
  <si>
    <t>CPV:8520000</t>
  </si>
  <si>
    <t>CPV:44100000</t>
  </si>
  <si>
    <t>CPV:34300000</t>
  </si>
  <si>
    <t>CPV:09211100</t>
  </si>
  <si>
    <t>Резервни делови за теретна возила</t>
  </si>
  <si>
    <t>CPV:18143000</t>
  </si>
  <si>
    <t>60.000.000</t>
  </si>
  <si>
    <t>CPV:42999100</t>
  </si>
  <si>
    <t>1.250.000</t>
  </si>
  <si>
    <t>30.000.000</t>
  </si>
  <si>
    <t>Набавка хардвера и софтвера за безбедност информатичких ресурса</t>
  </si>
  <si>
    <t>Камион аутоподизач</t>
  </si>
  <si>
    <t>Трактор</t>
  </si>
  <si>
    <t>CPV:16700000</t>
  </si>
  <si>
    <t>CPV:30211200</t>
  </si>
  <si>
    <t>CPV:50116000</t>
  </si>
  <si>
    <t>други квартал 2027</t>
  </si>
  <si>
    <t>Софтвер за вођење књиговодства купаца</t>
  </si>
  <si>
    <t>CPV:72268000</t>
  </si>
  <si>
    <t>CPV:90522400</t>
  </si>
  <si>
    <t>CPV:51314000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</si>
</sst>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Calibri"/>
      <family val="2"/>
    </font>
    <font>
      <b/>
      <sz val="20"/>
      <color theme="1"/>
      <name val="Times New Roman"/>
      <family val="1"/>
    </font>
    <font>
      <sz val="10"/>
      <name val="Times New Roman"/>
      <family val="1"/>
    </font>
    <font>
      <sz val="10"/>
      <name val="Times New Roman"/>
      <family val="1"/>
      <charset val="238"/>
    </font>
    <font>
      <b/>
      <sz val="10"/>
      <name val="Times New Roman"/>
      <family val="1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Times New Roman"/>
      <family val="1"/>
    </font>
    <font>
      <sz val="10"/>
      <color rgb="FFFF0000"/>
      <name val="Calibri"/>
      <family val="2"/>
    </font>
    <font>
      <sz val="10"/>
      <color rgb="FFFF0000"/>
      <name val="Calibri"/>
      <family val="2"/>
      <scheme val="minor"/>
    </font>
    <font>
      <sz val="10"/>
      <name val="Calibri"/>
      <family val="2"/>
    </font>
    <font>
      <sz val="8"/>
      <name val="Calibri"/>
      <family val="2"/>
      <scheme val="minor"/>
    </font>
    <font>
      <b/>
      <sz val="20"/>
      <color theme="1"/>
      <name val="Times New Roman"/>
      <family val="1"/>
      <charset val="238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3" borderId="1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3" borderId="1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3" fontId="7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3" fontId="7" fillId="3" borderId="1" xfId="0" applyNumberFormat="1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1" fillId="0" borderId="0" xfId="0" applyFont="1"/>
    <xf numFmtId="3" fontId="9" fillId="3" borderId="1" xfId="0" applyNumberFormat="1" applyFont="1" applyFill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10" fillId="0" borderId="0" xfId="0" applyFont="1"/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3" fontId="7" fillId="4" borderId="1" xfId="0" applyNumberFormat="1" applyFont="1" applyFill="1" applyBorder="1" applyAlignment="1">
      <alignment horizontal="center" vertical="center" wrapText="1"/>
    </xf>
    <xf numFmtId="3" fontId="1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3" fillId="4" borderId="0" xfId="0" applyFont="1" applyFill="1"/>
    <xf numFmtId="0" fontId="13" fillId="3" borderId="1" xfId="0" applyFont="1" applyFill="1" applyBorder="1" applyAlignment="1">
      <alignment horizontal="center" vertical="center" wrapText="1"/>
    </xf>
    <xf numFmtId="0" fontId="13" fillId="0" borderId="0" xfId="0" applyFont="1"/>
    <xf numFmtId="0" fontId="8" fillId="4" borderId="1" xfId="0" applyFont="1" applyFill="1" applyBorder="1" applyAlignment="1">
      <alignment vertical="center" wrapText="1"/>
    </xf>
    <xf numFmtId="3" fontId="7" fillId="2" borderId="2" xfId="0" applyNumberFormat="1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vertical="center" wrapText="1"/>
    </xf>
    <xf numFmtId="0" fontId="16" fillId="0" borderId="0" xfId="0" applyFont="1"/>
    <xf numFmtId="0" fontId="4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vertical="center" wrapText="1"/>
    </xf>
    <xf numFmtId="3" fontId="7" fillId="2" borderId="6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 wrapText="1"/>
    </xf>
    <xf numFmtId="3" fontId="4" fillId="3" borderId="1" xfId="0" applyNumberFormat="1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7" fillId="2" borderId="2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2" borderId="9" xfId="0" applyNumberFormat="1" applyFont="1" applyFill="1" applyBorder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" fillId="5" borderId="0" xfId="0" applyFont="1" applyFill="1"/>
    <xf numFmtId="0" fontId="7" fillId="2" borderId="0" xfId="0" applyFont="1" applyFill="1"/>
    <xf numFmtId="0" fontId="7" fillId="4" borderId="0" xfId="0" applyFont="1" applyFill="1"/>
    <xf numFmtId="0" fontId="12" fillId="4" borderId="1" xfId="0" applyFont="1" applyFill="1" applyBorder="1" applyAlignment="1">
      <alignment horizontal="left" vertical="center" wrapText="1"/>
    </xf>
    <xf numFmtId="4" fontId="7" fillId="4" borderId="1" xfId="0" applyNumberFormat="1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" fillId="4" borderId="0" xfId="0" applyFont="1" applyFill="1"/>
    <xf numFmtId="0" fontId="7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0" fillId="2" borderId="1" xfId="0" applyFill="1" applyBorder="1"/>
    <xf numFmtId="0" fontId="0" fillId="2" borderId="0" xfId="0" applyFill="1"/>
    <xf numFmtId="49" fontId="7" fillId="6" borderId="9" xfId="0" applyNumberFormat="1" applyFont="1" applyFill="1" applyBorder="1" applyAlignment="1">
      <alignment horizontal="center" vertical="center" wrapText="1"/>
    </xf>
    <xf numFmtId="49" fontId="7" fillId="6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74"/>
  <sheetViews>
    <sheetView view="pageBreakPreview" zoomScale="90" zoomScaleSheetLayoutView="90" workbookViewId="0">
      <selection activeCell="B35" sqref="B35"/>
    </sheetView>
  </sheetViews>
  <sheetFormatPr defaultColWidth="9.140625" defaultRowHeight="12.75" x14ac:dyDescent="0.2"/>
  <cols>
    <col min="1" max="1" width="7.42578125" style="1" customWidth="1"/>
    <col min="2" max="2" width="16" style="1" bestFit="1" customWidth="1"/>
    <col min="3" max="3" width="25" style="1" customWidth="1"/>
    <col min="4" max="5" width="16.42578125" style="2" customWidth="1"/>
    <col min="6" max="6" width="16.42578125" style="1" customWidth="1"/>
    <col min="7" max="8" width="16.42578125" style="2" customWidth="1"/>
    <col min="9" max="13" width="16.42578125" style="1" customWidth="1"/>
    <col min="14" max="14" width="16.28515625" style="1" bestFit="1" customWidth="1"/>
    <col min="15" max="16384" width="9.140625" style="1"/>
  </cols>
  <sheetData>
    <row r="2" spans="1:14" ht="24" customHeight="1" x14ac:dyDescent="0.2">
      <c r="A2" s="93" t="s">
        <v>102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4" ht="25.5" customHeight="1" x14ac:dyDescent="0.2">
      <c r="A3" s="96" t="s">
        <v>16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8"/>
    </row>
    <row r="4" spans="1:14" ht="42" customHeight="1" x14ac:dyDescent="0.2">
      <c r="A4" s="30" t="s">
        <v>14</v>
      </c>
      <c r="B4" s="30" t="s">
        <v>56</v>
      </c>
      <c r="C4" s="30" t="s">
        <v>9</v>
      </c>
      <c r="D4" s="34" t="s">
        <v>0</v>
      </c>
      <c r="E4" s="34" t="s">
        <v>15</v>
      </c>
      <c r="F4" s="30" t="s">
        <v>73</v>
      </c>
      <c r="G4" s="43" t="s">
        <v>81</v>
      </c>
      <c r="H4" s="43" t="s">
        <v>103</v>
      </c>
      <c r="I4" s="30" t="s">
        <v>1</v>
      </c>
      <c r="J4" s="30" t="s">
        <v>10</v>
      </c>
      <c r="K4" s="30" t="s">
        <v>57</v>
      </c>
      <c r="L4" s="4" t="s">
        <v>58</v>
      </c>
      <c r="M4" s="6" t="s">
        <v>59</v>
      </c>
      <c r="N4" s="6" t="s">
        <v>17</v>
      </c>
    </row>
    <row r="5" spans="1:14" ht="18.75" customHeight="1" x14ac:dyDescent="0.2">
      <c r="A5" s="30">
        <v>1</v>
      </c>
      <c r="B5" s="30">
        <v>2</v>
      </c>
      <c r="C5" s="30">
        <v>3</v>
      </c>
      <c r="D5" s="34">
        <v>4</v>
      </c>
      <c r="E5" s="34">
        <v>5</v>
      </c>
      <c r="F5" s="30">
        <v>6</v>
      </c>
      <c r="G5" s="35">
        <v>7</v>
      </c>
      <c r="H5" s="35">
        <v>8</v>
      </c>
      <c r="I5" s="30">
        <v>9</v>
      </c>
      <c r="J5" s="30">
        <v>10</v>
      </c>
      <c r="K5" s="34">
        <v>11</v>
      </c>
      <c r="L5" s="5">
        <v>12</v>
      </c>
      <c r="M5" s="4">
        <v>13</v>
      </c>
      <c r="N5" s="4">
        <v>14</v>
      </c>
    </row>
    <row r="6" spans="1:14" ht="30.75" customHeight="1" x14ac:dyDescent="0.2">
      <c r="A6" s="31">
        <v>1</v>
      </c>
      <c r="B6" s="32" t="s">
        <v>37</v>
      </c>
      <c r="C6" s="41" t="s">
        <v>2</v>
      </c>
      <c r="D6" s="26">
        <v>600000</v>
      </c>
      <c r="E6" s="26"/>
      <c r="F6" s="68">
        <v>600000</v>
      </c>
      <c r="G6" s="26"/>
      <c r="H6" s="26"/>
      <c r="I6" s="70" t="s">
        <v>83</v>
      </c>
      <c r="J6" s="25" t="s">
        <v>31</v>
      </c>
      <c r="K6" s="25" t="s">
        <v>84</v>
      </c>
      <c r="L6" s="3" t="s">
        <v>84</v>
      </c>
      <c r="M6" s="7" t="s">
        <v>108</v>
      </c>
      <c r="N6" s="8"/>
    </row>
    <row r="7" spans="1:14" ht="24" customHeight="1" x14ac:dyDescent="0.2">
      <c r="A7" s="31">
        <v>2</v>
      </c>
      <c r="B7" s="32" t="s">
        <v>38</v>
      </c>
      <c r="C7" s="41" t="s">
        <v>4</v>
      </c>
      <c r="D7" s="26">
        <v>3000000</v>
      </c>
      <c r="E7" s="26"/>
      <c r="F7" s="68">
        <f t="shared" ref="F7:F10" si="0">+D7</f>
        <v>3000000</v>
      </c>
      <c r="G7" s="26"/>
      <c r="H7" s="26"/>
      <c r="I7" s="70">
        <v>51100</v>
      </c>
      <c r="J7" s="25" t="s">
        <v>31</v>
      </c>
      <c r="K7" s="25" t="s">
        <v>84</v>
      </c>
      <c r="L7" s="3" t="s">
        <v>84</v>
      </c>
      <c r="M7" s="7" t="s">
        <v>104</v>
      </c>
      <c r="N7" s="8"/>
    </row>
    <row r="8" spans="1:14" ht="31.5" customHeight="1" x14ac:dyDescent="0.2">
      <c r="A8" s="31">
        <v>3</v>
      </c>
      <c r="B8" s="32" t="s">
        <v>39</v>
      </c>
      <c r="C8" s="41" t="s">
        <v>86</v>
      </c>
      <c r="D8" s="26">
        <v>2000000</v>
      </c>
      <c r="E8" s="26"/>
      <c r="F8" s="68">
        <f t="shared" si="0"/>
        <v>2000000</v>
      </c>
      <c r="G8" s="26"/>
      <c r="H8" s="26"/>
      <c r="I8" s="70">
        <v>51101</v>
      </c>
      <c r="J8" s="25" t="s">
        <v>31</v>
      </c>
      <c r="K8" s="25" t="s">
        <v>84</v>
      </c>
      <c r="L8" s="3" t="s">
        <v>84</v>
      </c>
      <c r="M8" s="7" t="s">
        <v>104</v>
      </c>
      <c r="N8" s="8"/>
    </row>
    <row r="9" spans="1:14" s="33" customFormat="1" ht="31.5" customHeight="1" x14ac:dyDescent="0.2">
      <c r="A9" s="31">
        <v>4</v>
      </c>
      <c r="B9" s="32" t="s">
        <v>40</v>
      </c>
      <c r="C9" s="48" t="s">
        <v>5</v>
      </c>
      <c r="D9" s="26">
        <v>1200000</v>
      </c>
      <c r="E9" s="26"/>
      <c r="F9" s="68">
        <f t="shared" si="0"/>
        <v>1200000</v>
      </c>
      <c r="G9" s="26"/>
      <c r="H9" s="26"/>
      <c r="I9" s="70">
        <v>51101</v>
      </c>
      <c r="J9" s="25" t="s">
        <v>31</v>
      </c>
      <c r="K9" s="25" t="s">
        <v>82</v>
      </c>
      <c r="L9" s="3" t="s">
        <v>82</v>
      </c>
      <c r="M9" s="7" t="s">
        <v>106</v>
      </c>
      <c r="N9" s="60"/>
    </row>
    <row r="10" spans="1:14" s="33" customFormat="1" ht="31.5" customHeight="1" x14ac:dyDescent="0.2">
      <c r="A10" s="31">
        <v>5</v>
      </c>
      <c r="B10" s="32" t="s">
        <v>40</v>
      </c>
      <c r="C10" s="48" t="s">
        <v>6</v>
      </c>
      <c r="D10" s="26">
        <v>300000</v>
      </c>
      <c r="E10" s="26"/>
      <c r="F10" s="68">
        <f t="shared" si="0"/>
        <v>300000</v>
      </c>
      <c r="G10" s="26"/>
      <c r="H10" s="26"/>
      <c r="I10" s="70">
        <v>51101</v>
      </c>
      <c r="J10" s="25" t="s">
        <v>31</v>
      </c>
      <c r="K10" s="25" t="s">
        <v>84</v>
      </c>
      <c r="L10" s="3" t="s">
        <v>84</v>
      </c>
      <c r="M10" s="7" t="s">
        <v>104</v>
      </c>
      <c r="N10" s="60"/>
    </row>
    <row r="11" spans="1:14" ht="40.5" customHeight="1" x14ac:dyDescent="0.2">
      <c r="A11" s="31">
        <v>6</v>
      </c>
      <c r="B11" s="55" t="s">
        <v>41</v>
      </c>
      <c r="C11" s="48" t="s">
        <v>25</v>
      </c>
      <c r="D11" s="53">
        <v>48000000</v>
      </c>
      <c r="E11" s="54"/>
      <c r="F11" s="68">
        <f>+D11</f>
        <v>48000000</v>
      </c>
      <c r="G11" s="36"/>
      <c r="H11" s="36"/>
      <c r="I11" s="70">
        <v>513</v>
      </c>
      <c r="J11" s="25" t="s">
        <v>7</v>
      </c>
      <c r="K11" s="25" t="s">
        <v>84</v>
      </c>
      <c r="L11" s="3" t="s">
        <v>84</v>
      </c>
      <c r="M11" s="7" t="s">
        <v>104</v>
      </c>
      <c r="N11" s="17"/>
    </row>
    <row r="12" spans="1:14" ht="25.5" x14ac:dyDescent="0.2">
      <c r="A12" s="31">
        <v>7</v>
      </c>
      <c r="B12" s="55" t="s">
        <v>42</v>
      </c>
      <c r="C12" s="41" t="s">
        <v>8</v>
      </c>
      <c r="D12" s="26">
        <v>3000000</v>
      </c>
      <c r="E12" s="26"/>
      <c r="F12" s="68">
        <f t="shared" ref="F12:F15" si="1">+D12</f>
        <v>3000000</v>
      </c>
      <c r="G12" s="26"/>
      <c r="H12" s="26"/>
      <c r="I12" s="70">
        <v>51300</v>
      </c>
      <c r="J12" s="25" t="s">
        <v>7</v>
      </c>
      <c r="K12" s="25" t="s">
        <v>80</v>
      </c>
      <c r="L12" s="3" t="s">
        <v>80</v>
      </c>
      <c r="M12" s="7" t="s">
        <v>107</v>
      </c>
      <c r="N12" s="8"/>
    </row>
    <row r="13" spans="1:14" s="58" customFormat="1" ht="30.75" customHeight="1" x14ac:dyDescent="0.2">
      <c r="A13" s="31">
        <v>8</v>
      </c>
      <c r="B13" s="55" t="s">
        <v>43</v>
      </c>
      <c r="C13" s="48" t="s">
        <v>79</v>
      </c>
      <c r="D13" s="26">
        <v>21500000</v>
      </c>
      <c r="E13" s="56"/>
      <c r="F13" s="68">
        <f t="shared" si="1"/>
        <v>21500000</v>
      </c>
      <c r="G13" s="56"/>
      <c r="H13" s="56"/>
      <c r="I13" s="70" t="s">
        <v>21</v>
      </c>
      <c r="J13" s="25" t="s">
        <v>7</v>
      </c>
      <c r="K13" s="25" t="s">
        <v>80</v>
      </c>
      <c r="L13" s="3" t="s">
        <v>80</v>
      </c>
      <c r="M13" s="7" t="s">
        <v>107</v>
      </c>
      <c r="N13" s="57"/>
    </row>
    <row r="14" spans="1:14" s="58" customFormat="1" ht="30.75" customHeight="1" x14ac:dyDescent="0.2">
      <c r="A14" s="31">
        <v>9</v>
      </c>
      <c r="B14" s="55" t="s">
        <v>43</v>
      </c>
      <c r="C14" s="48" t="s">
        <v>127</v>
      </c>
      <c r="D14" s="26">
        <v>10000000</v>
      </c>
      <c r="E14" s="56"/>
      <c r="F14" s="68">
        <f t="shared" si="1"/>
        <v>10000000</v>
      </c>
      <c r="G14" s="56"/>
      <c r="H14" s="56"/>
      <c r="I14" s="70" t="s">
        <v>35</v>
      </c>
      <c r="J14" s="25" t="s">
        <v>7</v>
      </c>
      <c r="K14" s="25" t="s">
        <v>80</v>
      </c>
      <c r="L14" s="3" t="s">
        <v>80</v>
      </c>
      <c r="M14" s="7" t="s">
        <v>107</v>
      </c>
      <c r="N14" s="57"/>
    </row>
    <row r="15" spans="1:14" ht="25.5" customHeight="1" x14ac:dyDescent="0.2">
      <c r="A15" s="31">
        <v>10</v>
      </c>
      <c r="B15" s="55" t="s">
        <v>69</v>
      </c>
      <c r="C15" s="48" t="s">
        <v>61</v>
      </c>
      <c r="D15" s="26">
        <v>5000000</v>
      </c>
      <c r="E15" s="26"/>
      <c r="F15" s="68">
        <f t="shared" si="1"/>
        <v>5000000</v>
      </c>
      <c r="G15" s="26"/>
      <c r="H15" s="26"/>
      <c r="I15" s="70" t="s">
        <v>35</v>
      </c>
      <c r="J15" s="25" t="s">
        <v>7</v>
      </c>
      <c r="K15" s="25" t="s">
        <v>80</v>
      </c>
      <c r="L15" s="3" t="s">
        <v>80</v>
      </c>
      <c r="M15" s="7" t="s">
        <v>107</v>
      </c>
      <c r="N15" s="17"/>
    </row>
    <row r="16" spans="1:14" ht="27" customHeight="1" x14ac:dyDescent="0.2">
      <c r="A16" s="31">
        <v>11</v>
      </c>
      <c r="B16" s="55" t="s">
        <v>46</v>
      </c>
      <c r="C16" s="48" t="s">
        <v>27</v>
      </c>
      <c r="D16" s="26">
        <v>10000000</v>
      </c>
      <c r="E16" s="26"/>
      <c r="F16" s="68">
        <f t="shared" ref="F16:F19" si="2">+D16</f>
        <v>10000000</v>
      </c>
      <c r="G16" s="26"/>
      <c r="H16" s="26"/>
      <c r="I16" s="70" t="s">
        <v>35</v>
      </c>
      <c r="J16" s="25" t="s">
        <v>7</v>
      </c>
      <c r="K16" s="25" t="s">
        <v>80</v>
      </c>
      <c r="L16" s="3" t="s">
        <v>80</v>
      </c>
      <c r="M16" s="7" t="s">
        <v>107</v>
      </c>
      <c r="N16" s="15"/>
    </row>
    <row r="17" spans="1:14" ht="44.25" customHeight="1" x14ac:dyDescent="0.2">
      <c r="A17" s="31">
        <v>12</v>
      </c>
      <c r="B17" s="55" t="s">
        <v>45</v>
      </c>
      <c r="C17" s="41" t="s">
        <v>28</v>
      </c>
      <c r="D17" s="26">
        <v>10000000</v>
      </c>
      <c r="E17" s="26"/>
      <c r="F17" s="68">
        <f t="shared" si="2"/>
        <v>10000000</v>
      </c>
      <c r="G17" s="26"/>
      <c r="H17" s="26"/>
      <c r="I17" s="70" t="s">
        <v>21</v>
      </c>
      <c r="J17" s="25" t="s">
        <v>7</v>
      </c>
      <c r="K17" s="25" t="s">
        <v>80</v>
      </c>
      <c r="L17" s="3" t="s">
        <v>80</v>
      </c>
      <c r="M17" s="7" t="s">
        <v>107</v>
      </c>
      <c r="N17" s="9"/>
    </row>
    <row r="18" spans="1:14" ht="44.25" customHeight="1" x14ac:dyDescent="0.2">
      <c r="A18" s="31">
        <v>13</v>
      </c>
      <c r="B18" s="55" t="s">
        <v>129</v>
      </c>
      <c r="C18" s="41" t="s">
        <v>128</v>
      </c>
      <c r="D18" s="26">
        <v>5000000</v>
      </c>
      <c r="E18" s="26"/>
      <c r="F18" s="68">
        <f t="shared" si="2"/>
        <v>5000000</v>
      </c>
      <c r="G18" s="26"/>
      <c r="H18" s="26"/>
      <c r="I18" s="70" t="s">
        <v>35</v>
      </c>
      <c r="J18" s="25" t="s">
        <v>7</v>
      </c>
      <c r="K18" s="25" t="s">
        <v>80</v>
      </c>
      <c r="L18" s="3" t="s">
        <v>80</v>
      </c>
      <c r="M18" s="7" t="s">
        <v>107</v>
      </c>
      <c r="N18" s="17"/>
    </row>
    <row r="19" spans="1:14" s="33" customFormat="1" ht="27.75" customHeight="1" x14ac:dyDescent="0.2">
      <c r="A19" s="31">
        <v>14</v>
      </c>
      <c r="B19" s="55" t="s">
        <v>47</v>
      </c>
      <c r="C19" s="48" t="s">
        <v>24</v>
      </c>
      <c r="D19" s="26">
        <v>400000</v>
      </c>
      <c r="E19" s="26"/>
      <c r="F19" s="68">
        <f t="shared" si="2"/>
        <v>400000</v>
      </c>
      <c r="G19" s="26"/>
      <c r="H19" s="26"/>
      <c r="I19" s="70">
        <v>51101</v>
      </c>
      <c r="J19" s="25" t="s">
        <v>7</v>
      </c>
      <c r="K19" s="25" t="s">
        <v>82</v>
      </c>
      <c r="L19" s="3" t="s">
        <v>82</v>
      </c>
      <c r="M19" s="7" t="s">
        <v>106</v>
      </c>
      <c r="N19" s="60"/>
    </row>
    <row r="20" spans="1:14" ht="38.25" x14ac:dyDescent="0.2">
      <c r="A20" s="31">
        <v>15</v>
      </c>
      <c r="B20" s="55" t="s">
        <v>46</v>
      </c>
      <c r="C20" s="48" t="s">
        <v>29</v>
      </c>
      <c r="D20" s="26">
        <v>5000000</v>
      </c>
      <c r="E20" s="26"/>
      <c r="F20" s="68">
        <f t="shared" ref="F20" si="3">+D20</f>
        <v>5000000</v>
      </c>
      <c r="G20" s="26"/>
      <c r="H20" s="26"/>
      <c r="I20" s="70" t="s">
        <v>35</v>
      </c>
      <c r="J20" s="25" t="s">
        <v>7</v>
      </c>
      <c r="K20" s="25" t="s">
        <v>80</v>
      </c>
      <c r="L20" s="3" t="s">
        <v>80</v>
      </c>
      <c r="M20" s="7" t="s">
        <v>107</v>
      </c>
      <c r="N20" s="15"/>
    </row>
    <row r="21" spans="1:14" ht="29.25" customHeight="1" x14ac:dyDescent="0.2">
      <c r="A21" s="31">
        <v>16</v>
      </c>
      <c r="B21" s="55" t="s">
        <v>48</v>
      </c>
      <c r="C21" s="48" t="s">
        <v>34</v>
      </c>
      <c r="D21" s="61">
        <v>2000000</v>
      </c>
      <c r="E21" s="19"/>
      <c r="F21" s="69">
        <v>2000000</v>
      </c>
      <c r="G21" s="19"/>
      <c r="H21" s="26"/>
      <c r="I21" s="70" t="s">
        <v>35</v>
      </c>
      <c r="J21" s="25" t="s">
        <v>7</v>
      </c>
      <c r="K21" s="25" t="s">
        <v>80</v>
      </c>
      <c r="L21" s="3" t="s">
        <v>80</v>
      </c>
      <c r="M21" s="7" t="s">
        <v>107</v>
      </c>
      <c r="N21" s="17"/>
    </row>
    <row r="22" spans="1:14" ht="32.25" customHeight="1" x14ac:dyDescent="0.2">
      <c r="A22" s="31">
        <v>17</v>
      </c>
      <c r="B22" s="55" t="s">
        <v>68</v>
      </c>
      <c r="C22" s="48" t="s">
        <v>60</v>
      </c>
      <c r="D22" s="26">
        <v>1000000</v>
      </c>
      <c r="E22" s="26"/>
      <c r="F22" s="68">
        <v>1000000</v>
      </c>
      <c r="G22" s="26"/>
      <c r="H22" s="26"/>
      <c r="I22" s="70" t="s">
        <v>83</v>
      </c>
      <c r="J22" s="25" t="s">
        <v>7</v>
      </c>
      <c r="K22" s="25" t="s">
        <v>80</v>
      </c>
      <c r="L22" s="3" t="s">
        <v>80</v>
      </c>
      <c r="M22" s="7" t="s">
        <v>107</v>
      </c>
      <c r="N22" s="17"/>
    </row>
    <row r="23" spans="1:14" ht="32.25" customHeight="1" x14ac:dyDescent="0.2">
      <c r="A23" s="31">
        <v>18</v>
      </c>
      <c r="B23" s="55" t="s">
        <v>45</v>
      </c>
      <c r="C23" s="48" t="s">
        <v>71</v>
      </c>
      <c r="D23" s="26">
        <v>5000000</v>
      </c>
      <c r="E23" s="26"/>
      <c r="F23" s="68">
        <v>5000000</v>
      </c>
      <c r="G23" s="26"/>
      <c r="H23" s="26"/>
      <c r="I23" s="71" t="s">
        <v>35</v>
      </c>
      <c r="J23" s="25" t="s">
        <v>7</v>
      </c>
      <c r="K23" s="25" t="s">
        <v>80</v>
      </c>
      <c r="L23" s="3" t="s">
        <v>80</v>
      </c>
      <c r="M23" s="7" t="s">
        <v>107</v>
      </c>
      <c r="N23" s="17"/>
    </row>
    <row r="24" spans="1:14" ht="32.25" customHeight="1" x14ac:dyDescent="0.2">
      <c r="A24" s="31">
        <v>19</v>
      </c>
      <c r="B24" s="55" t="s">
        <v>77</v>
      </c>
      <c r="C24" s="48" t="s">
        <v>70</v>
      </c>
      <c r="D24" s="26">
        <v>2500000</v>
      </c>
      <c r="E24" s="26"/>
      <c r="F24" s="68">
        <v>2500000</v>
      </c>
      <c r="G24" s="26"/>
      <c r="H24" s="26"/>
      <c r="I24" s="71" t="s">
        <v>83</v>
      </c>
      <c r="J24" s="25" t="s">
        <v>7</v>
      </c>
      <c r="K24" s="25" t="s">
        <v>80</v>
      </c>
      <c r="L24" s="3" t="s">
        <v>80</v>
      </c>
      <c r="M24" s="7" t="s">
        <v>107</v>
      </c>
      <c r="N24" s="17"/>
    </row>
    <row r="25" spans="1:14" ht="32.25" customHeight="1" x14ac:dyDescent="0.2">
      <c r="A25" s="31">
        <v>20</v>
      </c>
      <c r="B25" s="55" t="s">
        <v>44</v>
      </c>
      <c r="C25" s="48" t="s">
        <v>78</v>
      </c>
      <c r="D25" s="26">
        <v>5000000</v>
      </c>
      <c r="E25" s="26"/>
      <c r="F25" s="68">
        <v>5000000</v>
      </c>
      <c r="G25" s="26"/>
      <c r="H25" s="26"/>
      <c r="I25" s="70" t="s">
        <v>35</v>
      </c>
      <c r="J25" s="25" t="s">
        <v>7</v>
      </c>
      <c r="K25" s="25" t="s">
        <v>80</v>
      </c>
      <c r="L25" s="3" t="s">
        <v>80</v>
      </c>
      <c r="M25" s="3" t="s">
        <v>107</v>
      </c>
      <c r="N25" s="17"/>
    </row>
    <row r="26" spans="1:14" ht="32.25" customHeight="1" x14ac:dyDescent="0.2">
      <c r="A26" s="31">
        <v>21</v>
      </c>
      <c r="B26" s="55" t="s">
        <v>117</v>
      </c>
      <c r="C26" s="48" t="s">
        <v>88</v>
      </c>
      <c r="D26" s="26">
        <v>9000000</v>
      </c>
      <c r="E26" s="26"/>
      <c r="F26" s="68">
        <v>9000000</v>
      </c>
      <c r="G26" s="26"/>
      <c r="H26" s="26"/>
      <c r="I26" s="70" t="s">
        <v>111</v>
      </c>
      <c r="J26" s="25" t="s">
        <v>7</v>
      </c>
      <c r="K26" s="25" t="s">
        <v>80</v>
      </c>
      <c r="L26" s="3" t="s">
        <v>80</v>
      </c>
      <c r="M26" s="3" t="s">
        <v>107</v>
      </c>
      <c r="N26" s="17"/>
    </row>
    <row r="27" spans="1:14" ht="32.25" customHeight="1" x14ac:dyDescent="0.2">
      <c r="A27" s="31">
        <v>22</v>
      </c>
      <c r="B27" s="55" t="s">
        <v>118</v>
      </c>
      <c r="C27" s="48" t="s">
        <v>89</v>
      </c>
      <c r="D27" s="26">
        <v>5000000</v>
      </c>
      <c r="E27" s="26"/>
      <c r="F27" s="68">
        <v>5000000</v>
      </c>
      <c r="G27" s="26"/>
      <c r="H27" s="26"/>
      <c r="I27" s="70" t="s">
        <v>109</v>
      </c>
      <c r="J27" s="25" t="s">
        <v>7</v>
      </c>
      <c r="K27" s="25" t="s">
        <v>80</v>
      </c>
      <c r="L27" s="3" t="s">
        <v>80</v>
      </c>
      <c r="M27" s="3" t="s">
        <v>107</v>
      </c>
      <c r="N27" s="17"/>
    </row>
    <row r="28" spans="1:14" ht="32.25" customHeight="1" x14ac:dyDescent="0.2">
      <c r="A28" s="31">
        <v>23</v>
      </c>
      <c r="B28" s="55" t="s">
        <v>118</v>
      </c>
      <c r="C28" s="48" t="s">
        <v>90</v>
      </c>
      <c r="D28" s="26">
        <v>1000000</v>
      </c>
      <c r="E28" s="26"/>
      <c r="F28" s="68">
        <v>1000000</v>
      </c>
      <c r="G28" s="26"/>
      <c r="H28" s="26"/>
      <c r="I28" s="70" t="s">
        <v>112</v>
      </c>
      <c r="J28" s="25" t="s">
        <v>7</v>
      </c>
      <c r="K28" s="25" t="s">
        <v>80</v>
      </c>
      <c r="L28" s="3" t="s">
        <v>80</v>
      </c>
      <c r="M28" s="3" t="s">
        <v>107</v>
      </c>
      <c r="N28" s="17"/>
    </row>
    <row r="29" spans="1:14" ht="32.25" customHeight="1" x14ac:dyDescent="0.2">
      <c r="A29" s="31">
        <v>24</v>
      </c>
      <c r="B29" s="55" t="s">
        <v>118</v>
      </c>
      <c r="C29" s="48" t="s">
        <v>120</v>
      </c>
      <c r="D29" s="26">
        <v>8900000</v>
      </c>
      <c r="E29" s="26"/>
      <c r="F29" s="68">
        <v>8900000</v>
      </c>
      <c r="G29" s="26"/>
      <c r="H29" s="26"/>
      <c r="I29" s="70" t="s">
        <v>112</v>
      </c>
      <c r="J29" s="25" t="s">
        <v>7</v>
      </c>
      <c r="K29" s="25" t="s">
        <v>80</v>
      </c>
      <c r="L29" s="3" t="s">
        <v>80</v>
      </c>
      <c r="M29" s="3" t="s">
        <v>107</v>
      </c>
      <c r="N29" s="17"/>
    </row>
    <row r="30" spans="1:14" ht="32.25" customHeight="1" x14ac:dyDescent="0.2">
      <c r="A30" s="31">
        <v>25</v>
      </c>
      <c r="B30" s="55" t="s">
        <v>118</v>
      </c>
      <c r="C30" s="48" t="s">
        <v>91</v>
      </c>
      <c r="D30" s="26">
        <v>6000000</v>
      </c>
      <c r="E30" s="26"/>
      <c r="F30" s="68">
        <v>6000000</v>
      </c>
      <c r="G30" s="26"/>
      <c r="H30" s="26"/>
      <c r="I30" s="70" t="s">
        <v>112</v>
      </c>
      <c r="J30" s="25" t="s">
        <v>7</v>
      </c>
      <c r="K30" s="25" t="s">
        <v>80</v>
      </c>
      <c r="L30" s="3" t="s">
        <v>80</v>
      </c>
      <c r="M30" s="3" t="s">
        <v>107</v>
      </c>
      <c r="N30" s="17"/>
    </row>
    <row r="31" spans="1:14" ht="32.25" customHeight="1" x14ac:dyDescent="0.2">
      <c r="A31" s="31">
        <v>26</v>
      </c>
      <c r="B31" s="55" t="s">
        <v>118</v>
      </c>
      <c r="C31" s="48" t="s">
        <v>92</v>
      </c>
      <c r="D31" s="26">
        <v>3750000</v>
      </c>
      <c r="E31" s="26"/>
      <c r="F31" s="68">
        <v>3750000</v>
      </c>
      <c r="G31" s="26"/>
      <c r="H31" s="26"/>
      <c r="I31" s="70" t="s">
        <v>112</v>
      </c>
      <c r="J31" s="25" t="s">
        <v>7</v>
      </c>
      <c r="K31" s="25" t="s">
        <v>80</v>
      </c>
      <c r="L31" s="3" t="s">
        <v>80</v>
      </c>
      <c r="M31" s="3" t="s">
        <v>107</v>
      </c>
      <c r="N31" s="17"/>
    </row>
    <row r="32" spans="1:14" ht="32.25" customHeight="1" x14ac:dyDescent="0.2">
      <c r="A32" s="31">
        <v>27</v>
      </c>
      <c r="B32" s="55" t="s">
        <v>119</v>
      </c>
      <c r="C32" s="48" t="s">
        <v>93</v>
      </c>
      <c r="D32" s="26">
        <v>6500000</v>
      </c>
      <c r="E32" s="26"/>
      <c r="F32" s="68">
        <v>6500000</v>
      </c>
      <c r="G32" s="26"/>
      <c r="H32" s="26"/>
      <c r="I32" s="70" t="s">
        <v>113</v>
      </c>
      <c r="J32" s="25" t="s">
        <v>7</v>
      </c>
      <c r="K32" s="25" t="s">
        <v>80</v>
      </c>
      <c r="L32" s="3" t="s">
        <v>80</v>
      </c>
      <c r="M32" s="3" t="s">
        <v>107</v>
      </c>
      <c r="N32" s="17"/>
    </row>
    <row r="33" spans="1:14" s="45" customFormat="1" ht="32.25" customHeight="1" x14ac:dyDescent="0.2">
      <c r="A33" s="31">
        <v>28</v>
      </c>
      <c r="B33" s="82" t="s">
        <v>123</v>
      </c>
      <c r="C33" s="48" t="s">
        <v>101</v>
      </c>
      <c r="D33" s="42">
        <v>8000000</v>
      </c>
      <c r="E33" s="42"/>
      <c r="F33" s="83">
        <v>8000000</v>
      </c>
      <c r="G33" s="42"/>
      <c r="H33" s="42"/>
      <c r="I33" s="92" t="s">
        <v>35</v>
      </c>
      <c r="J33" s="78" t="s">
        <v>7</v>
      </c>
      <c r="K33" s="78" t="s">
        <v>80</v>
      </c>
      <c r="L33" s="76" t="s">
        <v>80</v>
      </c>
      <c r="M33" s="76" t="s">
        <v>107</v>
      </c>
      <c r="N33" s="77"/>
    </row>
    <row r="34" spans="1:14" s="45" customFormat="1" ht="32.25" customHeight="1" x14ac:dyDescent="0.2">
      <c r="A34" s="31">
        <v>29</v>
      </c>
      <c r="B34" s="82" t="s">
        <v>134</v>
      </c>
      <c r="C34" s="48" t="s">
        <v>133</v>
      </c>
      <c r="D34" s="42">
        <v>3300000</v>
      </c>
      <c r="E34" s="42"/>
      <c r="F34" s="83">
        <v>3300000</v>
      </c>
      <c r="G34" s="42"/>
      <c r="H34" s="42"/>
      <c r="I34" s="91" t="s">
        <v>35</v>
      </c>
      <c r="J34" s="78" t="s">
        <v>7</v>
      </c>
      <c r="K34" s="78" t="s">
        <v>80</v>
      </c>
      <c r="L34" s="76" t="s">
        <v>80</v>
      </c>
      <c r="M34" s="76" t="s">
        <v>107</v>
      </c>
      <c r="N34" s="77"/>
    </row>
    <row r="35" spans="1:14" ht="32.25" customHeight="1" x14ac:dyDescent="0.2">
      <c r="A35" s="31">
        <v>30</v>
      </c>
      <c r="B35" s="55" t="s">
        <v>121</v>
      </c>
      <c r="C35" s="48" t="s">
        <v>110</v>
      </c>
      <c r="D35" s="26">
        <v>6000000</v>
      </c>
      <c r="E35" s="26"/>
      <c r="F35" s="68">
        <v>6000000</v>
      </c>
      <c r="G35" s="26"/>
      <c r="H35" s="26"/>
      <c r="I35" s="71" t="s">
        <v>114</v>
      </c>
      <c r="J35" s="25" t="s">
        <v>7</v>
      </c>
      <c r="K35" s="25" t="s">
        <v>80</v>
      </c>
      <c r="L35" s="3" t="s">
        <v>80</v>
      </c>
      <c r="M35" s="3" t="s">
        <v>107</v>
      </c>
      <c r="N35" s="17"/>
    </row>
    <row r="36" spans="1:14" ht="32.25" customHeight="1" x14ac:dyDescent="0.2">
      <c r="A36" s="31">
        <v>31</v>
      </c>
      <c r="B36" s="55" t="s">
        <v>130</v>
      </c>
      <c r="C36" s="48" t="s">
        <v>126</v>
      </c>
      <c r="D36" s="26">
        <v>2500000</v>
      </c>
      <c r="E36" s="26"/>
      <c r="F36" s="68">
        <v>2500000</v>
      </c>
      <c r="G36" s="26"/>
      <c r="H36" s="26"/>
      <c r="I36" s="91" t="s">
        <v>35</v>
      </c>
      <c r="J36" s="25" t="s">
        <v>7</v>
      </c>
      <c r="K36" s="25" t="s">
        <v>80</v>
      </c>
      <c r="L36" s="3" t="s">
        <v>80</v>
      </c>
      <c r="M36" s="3" t="s">
        <v>107</v>
      </c>
      <c r="N36" s="17"/>
    </row>
    <row r="37" spans="1:14" ht="12.75" customHeight="1" x14ac:dyDescent="0.2">
      <c r="A37" s="99" t="s">
        <v>3</v>
      </c>
      <c r="B37" s="99"/>
      <c r="C37" s="65"/>
      <c r="D37" s="63">
        <f>SUM(D6:D36)</f>
        <v>200450000</v>
      </c>
      <c r="E37" s="59"/>
      <c r="F37" s="63">
        <f>SUM(F6:F36)</f>
        <v>200450000</v>
      </c>
      <c r="G37" s="63">
        <f>SUM(G6:G20)</f>
        <v>0</v>
      </c>
      <c r="H37" s="63">
        <f>SUM(H6:H20)</f>
        <v>0</v>
      </c>
      <c r="I37" s="62"/>
      <c r="J37" s="73"/>
      <c r="K37" s="74"/>
      <c r="L37" s="74"/>
      <c r="M37" s="75"/>
      <c r="N37" s="8"/>
    </row>
    <row r="38" spans="1:14" x14ac:dyDescent="0.2">
      <c r="A38" s="33"/>
      <c r="B38" s="33"/>
    </row>
    <row r="39" spans="1:14" x14ac:dyDescent="0.2">
      <c r="A39" s="33"/>
      <c r="B39" s="33"/>
    </row>
    <row r="40" spans="1:14" x14ac:dyDescent="0.2">
      <c r="A40" s="33"/>
      <c r="B40" s="33"/>
    </row>
    <row r="41" spans="1:14" x14ac:dyDescent="0.2">
      <c r="A41" s="33"/>
      <c r="B41" s="33"/>
    </row>
    <row r="42" spans="1:14" x14ac:dyDescent="0.2">
      <c r="A42" s="33"/>
      <c r="B42" s="33"/>
    </row>
    <row r="43" spans="1:14" x14ac:dyDescent="0.2">
      <c r="A43" s="33"/>
      <c r="B43" s="33"/>
    </row>
    <row r="44" spans="1:14" x14ac:dyDescent="0.2">
      <c r="A44" s="33"/>
      <c r="B44" s="33"/>
    </row>
    <row r="45" spans="1:14" x14ac:dyDescent="0.2">
      <c r="A45" s="33"/>
      <c r="B45" s="33"/>
    </row>
    <row r="46" spans="1:14" x14ac:dyDescent="0.2">
      <c r="A46" s="33"/>
      <c r="B46" s="33"/>
    </row>
    <row r="47" spans="1:14" x14ac:dyDescent="0.2">
      <c r="A47" s="33"/>
      <c r="B47" s="33"/>
    </row>
    <row r="48" spans="1:14" x14ac:dyDescent="0.2">
      <c r="A48" s="33"/>
      <c r="B48" s="33"/>
    </row>
    <row r="49" spans="1:2" x14ac:dyDescent="0.2">
      <c r="A49" s="33"/>
      <c r="B49" s="33"/>
    </row>
    <row r="50" spans="1:2" x14ac:dyDescent="0.2">
      <c r="A50" s="33"/>
      <c r="B50" s="33"/>
    </row>
    <row r="51" spans="1:2" x14ac:dyDescent="0.2">
      <c r="A51" s="33"/>
      <c r="B51" s="33"/>
    </row>
    <row r="52" spans="1:2" x14ac:dyDescent="0.2">
      <c r="A52" s="33"/>
      <c r="B52" s="33"/>
    </row>
    <row r="53" spans="1:2" x14ac:dyDescent="0.2">
      <c r="A53" s="33"/>
      <c r="B53" s="33"/>
    </row>
    <row r="54" spans="1:2" x14ac:dyDescent="0.2">
      <c r="A54" s="33"/>
      <c r="B54" s="33"/>
    </row>
    <row r="55" spans="1:2" x14ac:dyDescent="0.2">
      <c r="A55" s="33"/>
      <c r="B55" s="33"/>
    </row>
    <row r="56" spans="1:2" x14ac:dyDescent="0.2">
      <c r="A56" s="33"/>
      <c r="B56" s="33"/>
    </row>
    <row r="57" spans="1:2" x14ac:dyDescent="0.2">
      <c r="A57" s="33"/>
      <c r="B57" s="33"/>
    </row>
    <row r="58" spans="1:2" x14ac:dyDescent="0.2">
      <c r="A58" s="33"/>
      <c r="B58" s="33"/>
    </row>
    <row r="59" spans="1:2" x14ac:dyDescent="0.2">
      <c r="A59" s="33"/>
      <c r="B59" s="33"/>
    </row>
    <row r="60" spans="1:2" x14ac:dyDescent="0.2">
      <c r="A60" s="33"/>
      <c r="B60" s="33"/>
    </row>
    <row r="61" spans="1:2" x14ac:dyDescent="0.2">
      <c r="A61" s="33"/>
      <c r="B61" s="33"/>
    </row>
    <row r="62" spans="1:2" x14ac:dyDescent="0.2">
      <c r="A62" s="33"/>
      <c r="B62" s="33"/>
    </row>
    <row r="63" spans="1:2" x14ac:dyDescent="0.2">
      <c r="A63" s="33"/>
      <c r="B63" s="33"/>
    </row>
    <row r="64" spans="1:2" x14ac:dyDescent="0.2">
      <c r="A64" s="33"/>
      <c r="B64" s="33"/>
    </row>
    <row r="65" spans="1:2" x14ac:dyDescent="0.2">
      <c r="A65" s="33"/>
      <c r="B65" s="33"/>
    </row>
    <row r="66" spans="1:2" x14ac:dyDescent="0.2">
      <c r="A66" s="33"/>
      <c r="B66" s="33"/>
    </row>
    <row r="67" spans="1:2" x14ac:dyDescent="0.2">
      <c r="A67" s="33"/>
      <c r="B67" s="33"/>
    </row>
    <row r="68" spans="1:2" x14ac:dyDescent="0.2">
      <c r="A68" s="33"/>
      <c r="B68" s="33"/>
    </row>
    <row r="69" spans="1:2" x14ac:dyDescent="0.2">
      <c r="A69" s="33"/>
      <c r="B69" s="33"/>
    </row>
    <row r="70" spans="1:2" x14ac:dyDescent="0.2">
      <c r="A70" s="33"/>
      <c r="B70" s="33"/>
    </row>
    <row r="71" spans="1:2" x14ac:dyDescent="0.2">
      <c r="A71" s="33"/>
      <c r="B71" s="33"/>
    </row>
    <row r="72" spans="1:2" x14ac:dyDescent="0.2">
      <c r="A72" s="33"/>
      <c r="B72" s="33"/>
    </row>
    <row r="73" spans="1:2" x14ac:dyDescent="0.2">
      <c r="A73" s="33"/>
      <c r="B73" s="33"/>
    </row>
    <row r="74" spans="1:2" x14ac:dyDescent="0.2">
      <c r="A74" s="33"/>
      <c r="B74" s="33"/>
    </row>
    <row r="75" spans="1:2" x14ac:dyDescent="0.2">
      <c r="A75" s="33"/>
      <c r="B75" s="33"/>
    </row>
    <row r="76" spans="1:2" x14ac:dyDescent="0.2">
      <c r="A76" s="33"/>
      <c r="B76" s="33"/>
    </row>
    <row r="77" spans="1:2" x14ac:dyDescent="0.2">
      <c r="A77" s="33"/>
      <c r="B77" s="33"/>
    </row>
    <row r="78" spans="1:2" x14ac:dyDescent="0.2">
      <c r="A78" s="33"/>
      <c r="B78" s="33"/>
    </row>
    <row r="79" spans="1:2" x14ac:dyDescent="0.2">
      <c r="A79" s="33"/>
      <c r="B79" s="33"/>
    </row>
    <row r="80" spans="1:2" x14ac:dyDescent="0.2">
      <c r="A80" s="33"/>
      <c r="B80" s="33"/>
    </row>
    <row r="81" spans="1:2" x14ac:dyDescent="0.2">
      <c r="A81" s="33"/>
      <c r="B81" s="33"/>
    </row>
    <row r="82" spans="1:2" x14ac:dyDescent="0.2">
      <c r="A82" s="33"/>
      <c r="B82" s="33"/>
    </row>
    <row r="83" spans="1:2" x14ac:dyDescent="0.2">
      <c r="A83" s="33"/>
      <c r="B83" s="33"/>
    </row>
    <row r="84" spans="1:2" x14ac:dyDescent="0.2">
      <c r="A84" s="33"/>
      <c r="B84" s="33"/>
    </row>
    <row r="85" spans="1:2" x14ac:dyDescent="0.2">
      <c r="A85" s="33"/>
      <c r="B85" s="33"/>
    </row>
    <row r="86" spans="1:2" x14ac:dyDescent="0.2">
      <c r="A86" s="33"/>
      <c r="B86" s="33"/>
    </row>
    <row r="87" spans="1:2" x14ac:dyDescent="0.2">
      <c r="A87" s="33"/>
      <c r="B87" s="33"/>
    </row>
    <row r="88" spans="1:2" x14ac:dyDescent="0.2">
      <c r="A88" s="33"/>
      <c r="B88" s="33"/>
    </row>
    <row r="89" spans="1:2" x14ac:dyDescent="0.2">
      <c r="A89" s="33"/>
      <c r="B89" s="33"/>
    </row>
    <row r="90" spans="1:2" x14ac:dyDescent="0.2">
      <c r="A90" s="33"/>
      <c r="B90" s="33"/>
    </row>
    <row r="91" spans="1:2" x14ac:dyDescent="0.2">
      <c r="A91" s="33"/>
      <c r="B91" s="33"/>
    </row>
    <row r="92" spans="1:2" x14ac:dyDescent="0.2">
      <c r="A92" s="33"/>
      <c r="B92" s="33"/>
    </row>
    <row r="93" spans="1:2" x14ac:dyDescent="0.2">
      <c r="A93" s="33"/>
      <c r="B93" s="33"/>
    </row>
    <row r="94" spans="1:2" x14ac:dyDescent="0.2">
      <c r="A94" s="33"/>
      <c r="B94" s="33"/>
    </row>
    <row r="95" spans="1:2" x14ac:dyDescent="0.2">
      <c r="A95" s="33"/>
      <c r="B95" s="33"/>
    </row>
    <row r="96" spans="1:2" x14ac:dyDescent="0.2">
      <c r="A96" s="33"/>
      <c r="B96" s="33"/>
    </row>
    <row r="97" spans="1:2" x14ac:dyDescent="0.2">
      <c r="A97" s="33"/>
      <c r="B97" s="33"/>
    </row>
    <row r="98" spans="1:2" x14ac:dyDescent="0.2">
      <c r="A98" s="33"/>
      <c r="B98" s="33"/>
    </row>
    <row r="99" spans="1:2" x14ac:dyDescent="0.2">
      <c r="A99" s="33"/>
      <c r="B99" s="33"/>
    </row>
    <row r="100" spans="1:2" x14ac:dyDescent="0.2">
      <c r="A100" s="33"/>
      <c r="B100" s="33"/>
    </row>
    <row r="101" spans="1:2" x14ac:dyDescent="0.2">
      <c r="A101" s="33"/>
      <c r="B101" s="33"/>
    </row>
    <row r="102" spans="1:2" x14ac:dyDescent="0.2">
      <c r="A102" s="33"/>
      <c r="B102" s="33"/>
    </row>
    <row r="103" spans="1:2" x14ac:dyDescent="0.2">
      <c r="A103" s="33"/>
      <c r="B103" s="33"/>
    </row>
    <row r="104" spans="1:2" x14ac:dyDescent="0.2">
      <c r="A104" s="33"/>
      <c r="B104" s="33"/>
    </row>
    <row r="105" spans="1:2" x14ac:dyDescent="0.2">
      <c r="A105" s="33"/>
      <c r="B105" s="33"/>
    </row>
    <row r="106" spans="1:2" x14ac:dyDescent="0.2">
      <c r="A106" s="33"/>
      <c r="B106" s="33"/>
    </row>
    <row r="107" spans="1:2" x14ac:dyDescent="0.2">
      <c r="A107" s="33"/>
      <c r="B107" s="33"/>
    </row>
    <row r="108" spans="1:2" x14ac:dyDescent="0.2">
      <c r="A108" s="33"/>
      <c r="B108" s="33"/>
    </row>
    <row r="109" spans="1:2" x14ac:dyDescent="0.2">
      <c r="A109" s="33"/>
      <c r="B109" s="33"/>
    </row>
    <row r="110" spans="1:2" x14ac:dyDescent="0.2">
      <c r="A110" s="33"/>
      <c r="B110" s="33"/>
    </row>
    <row r="111" spans="1:2" x14ac:dyDescent="0.2">
      <c r="A111" s="33"/>
      <c r="B111" s="33"/>
    </row>
    <row r="112" spans="1:2" x14ac:dyDescent="0.2">
      <c r="A112" s="33"/>
      <c r="B112" s="33"/>
    </row>
    <row r="113" spans="1:2" x14ac:dyDescent="0.2">
      <c r="A113" s="33"/>
      <c r="B113" s="33"/>
    </row>
    <row r="114" spans="1:2" x14ac:dyDescent="0.2">
      <c r="A114" s="33"/>
      <c r="B114" s="33"/>
    </row>
    <row r="115" spans="1:2" x14ac:dyDescent="0.2">
      <c r="A115" s="33"/>
      <c r="B115" s="33"/>
    </row>
    <row r="116" spans="1:2" x14ac:dyDescent="0.2">
      <c r="A116" s="33"/>
      <c r="B116" s="33"/>
    </row>
    <row r="117" spans="1:2" x14ac:dyDescent="0.2">
      <c r="A117" s="33"/>
      <c r="B117" s="33"/>
    </row>
    <row r="118" spans="1:2" x14ac:dyDescent="0.2">
      <c r="A118" s="33"/>
      <c r="B118" s="33"/>
    </row>
    <row r="119" spans="1:2" x14ac:dyDescent="0.2">
      <c r="A119" s="33"/>
      <c r="B119" s="33"/>
    </row>
    <row r="120" spans="1:2" x14ac:dyDescent="0.2">
      <c r="A120" s="33"/>
      <c r="B120" s="33"/>
    </row>
    <row r="121" spans="1:2" x14ac:dyDescent="0.2">
      <c r="A121" s="33"/>
      <c r="B121" s="33"/>
    </row>
    <row r="122" spans="1:2" x14ac:dyDescent="0.2">
      <c r="A122" s="33"/>
      <c r="B122" s="33"/>
    </row>
    <row r="123" spans="1:2" x14ac:dyDescent="0.2">
      <c r="A123" s="33"/>
      <c r="B123" s="33"/>
    </row>
    <row r="124" spans="1:2" x14ac:dyDescent="0.2">
      <c r="A124" s="33"/>
      <c r="B124" s="33"/>
    </row>
    <row r="125" spans="1:2" x14ac:dyDescent="0.2">
      <c r="A125" s="33"/>
      <c r="B125" s="33"/>
    </row>
    <row r="126" spans="1:2" x14ac:dyDescent="0.2">
      <c r="A126" s="33"/>
      <c r="B126" s="33"/>
    </row>
    <row r="127" spans="1:2" x14ac:dyDescent="0.2">
      <c r="A127" s="33"/>
      <c r="B127" s="33"/>
    </row>
    <row r="128" spans="1:2" x14ac:dyDescent="0.2">
      <c r="A128" s="33"/>
      <c r="B128" s="33"/>
    </row>
    <row r="129" spans="1:2" x14ac:dyDescent="0.2">
      <c r="A129" s="33"/>
      <c r="B129" s="33"/>
    </row>
    <row r="130" spans="1:2" x14ac:dyDescent="0.2">
      <c r="A130" s="33"/>
      <c r="B130" s="33"/>
    </row>
    <row r="131" spans="1:2" x14ac:dyDescent="0.2">
      <c r="A131" s="33"/>
      <c r="B131" s="33"/>
    </row>
    <row r="132" spans="1:2" x14ac:dyDescent="0.2">
      <c r="A132" s="33"/>
      <c r="B132" s="33"/>
    </row>
    <row r="133" spans="1:2" x14ac:dyDescent="0.2">
      <c r="A133" s="33"/>
      <c r="B133" s="33"/>
    </row>
    <row r="134" spans="1:2" x14ac:dyDescent="0.2">
      <c r="A134" s="33"/>
      <c r="B134" s="33"/>
    </row>
    <row r="135" spans="1:2" x14ac:dyDescent="0.2">
      <c r="A135" s="33"/>
      <c r="B135" s="33"/>
    </row>
    <row r="136" spans="1:2" x14ac:dyDescent="0.2">
      <c r="A136" s="33"/>
      <c r="B136" s="33"/>
    </row>
    <row r="137" spans="1:2" x14ac:dyDescent="0.2">
      <c r="A137" s="33"/>
      <c r="B137" s="33"/>
    </row>
    <row r="138" spans="1:2" x14ac:dyDescent="0.2">
      <c r="A138" s="33"/>
      <c r="B138" s="33"/>
    </row>
    <row r="139" spans="1:2" x14ac:dyDescent="0.2">
      <c r="A139" s="33"/>
      <c r="B139" s="33"/>
    </row>
    <row r="140" spans="1:2" x14ac:dyDescent="0.2">
      <c r="A140" s="33"/>
      <c r="B140" s="33"/>
    </row>
    <row r="141" spans="1:2" x14ac:dyDescent="0.2">
      <c r="A141" s="33"/>
      <c r="B141" s="33"/>
    </row>
    <row r="142" spans="1:2" x14ac:dyDescent="0.2">
      <c r="A142" s="33"/>
      <c r="B142" s="33"/>
    </row>
    <row r="143" spans="1:2" x14ac:dyDescent="0.2">
      <c r="A143" s="33"/>
      <c r="B143" s="33"/>
    </row>
    <row r="144" spans="1:2" x14ac:dyDescent="0.2">
      <c r="A144" s="33"/>
      <c r="B144" s="33"/>
    </row>
    <row r="145" spans="1:2" x14ac:dyDescent="0.2">
      <c r="A145" s="33"/>
      <c r="B145" s="33"/>
    </row>
    <row r="146" spans="1:2" x14ac:dyDescent="0.2">
      <c r="A146" s="33"/>
      <c r="B146" s="33"/>
    </row>
    <row r="147" spans="1:2" x14ac:dyDescent="0.2">
      <c r="A147" s="33"/>
      <c r="B147" s="33"/>
    </row>
    <row r="148" spans="1:2" x14ac:dyDescent="0.2">
      <c r="A148" s="33"/>
      <c r="B148" s="33"/>
    </row>
    <row r="149" spans="1:2" x14ac:dyDescent="0.2">
      <c r="A149" s="33"/>
      <c r="B149" s="33"/>
    </row>
    <row r="150" spans="1:2" x14ac:dyDescent="0.2">
      <c r="A150" s="33"/>
      <c r="B150" s="33"/>
    </row>
    <row r="151" spans="1:2" x14ac:dyDescent="0.2">
      <c r="A151" s="33"/>
      <c r="B151" s="33"/>
    </row>
    <row r="152" spans="1:2" x14ac:dyDescent="0.2">
      <c r="A152" s="33"/>
      <c r="B152" s="33"/>
    </row>
    <row r="153" spans="1:2" x14ac:dyDescent="0.2">
      <c r="A153" s="33"/>
      <c r="B153" s="33"/>
    </row>
    <row r="154" spans="1:2" x14ac:dyDescent="0.2">
      <c r="A154" s="33"/>
      <c r="B154" s="33"/>
    </row>
    <row r="155" spans="1:2" x14ac:dyDescent="0.2">
      <c r="A155" s="33"/>
      <c r="B155" s="33"/>
    </row>
    <row r="156" spans="1:2" x14ac:dyDescent="0.2">
      <c r="A156" s="33"/>
      <c r="B156" s="33"/>
    </row>
    <row r="157" spans="1:2" x14ac:dyDescent="0.2">
      <c r="A157" s="33"/>
      <c r="B157" s="33"/>
    </row>
    <row r="158" spans="1:2" x14ac:dyDescent="0.2">
      <c r="A158" s="33"/>
      <c r="B158" s="33"/>
    </row>
    <row r="159" spans="1:2" x14ac:dyDescent="0.2">
      <c r="A159" s="33"/>
      <c r="B159" s="33"/>
    </row>
    <row r="160" spans="1:2" x14ac:dyDescent="0.2">
      <c r="A160" s="33"/>
      <c r="B160" s="33"/>
    </row>
    <row r="161" spans="1:2" x14ac:dyDescent="0.2">
      <c r="A161" s="33"/>
      <c r="B161" s="33"/>
    </row>
    <row r="162" spans="1:2" x14ac:dyDescent="0.2">
      <c r="A162" s="33"/>
      <c r="B162" s="33"/>
    </row>
    <row r="163" spans="1:2" x14ac:dyDescent="0.2">
      <c r="A163" s="33"/>
      <c r="B163" s="33"/>
    </row>
    <row r="164" spans="1:2" x14ac:dyDescent="0.2">
      <c r="A164" s="33"/>
      <c r="B164" s="33"/>
    </row>
    <row r="165" spans="1:2" x14ac:dyDescent="0.2">
      <c r="A165" s="33"/>
      <c r="B165" s="33"/>
    </row>
    <row r="166" spans="1:2" x14ac:dyDescent="0.2">
      <c r="A166" s="33"/>
      <c r="B166" s="33"/>
    </row>
    <row r="167" spans="1:2" x14ac:dyDescent="0.2">
      <c r="A167" s="33"/>
      <c r="B167" s="33"/>
    </row>
    <row r="168" spans="1:2" x14ac:dyDescent="0.2">
      <c r="A168" s="33"/>
      <c r="B168" s="33"/>
    </row>
    <row r="169" spans="1:2" x14ac:dyDescent="0.2">
      <c r="A169" s="33"/>
      <c r="B169" s="33"/>
    </row>
    <row r="170" spans="1:2" x14ac:dyDescent="0.2">
      <c r="A170" s="33"/>
      <c r="B170" s="33"/>
    </row>
    <row r="171" spans="1:2" x14ac:dyDescent="0.2">
      <c r="A171" s="33"/>
      <c r="B171" s="33"/>
    </row>
    <row r="172" spans="1:2" x14ac:dyDescent="0.2">
      <c r="A172" s="33"/>
      <c r="B172" s="33"/>
    </row>
    <row r="173" spans="1:2" x14ac:dyDescent="0.2">
      <c r="A173" s="33"/>
      <c r="B173" s="33"/>
    </row>
    <row r="174" spans="1:2" x14ac:dyDescent="0.2">
      <c r="A174" s="33"/>
      <c r="B174" s="33"/>
    </row>
    <row r="175" spans="1:2" x14ac:dyDescent="0.2">
      <c r="A175" s="33"/>
      <c r="B175" s="33"/>
    </row>
    <row r="176" spans="1:2" x14ac:dyDescent="0.2">
      <c r="A176" s="33"/>
      <c r="B176" s="33"/>
    </row>
    <row r="177" spans="1:2" x14ac:dyDescent="0.2">
      <c r="A177" s="33"/>
      <c r="B177" s="33"/>
    </row>
    <row r="178" spans="1:2" x14ac:dyDescent="0.2">
      <c r="A178" s="33"/>
      <c r="B178" s="33"/>
    </row>
    <row r="179" spans="1:2" x14ac:dyDescent="0.2">
      <c r="A179" s="33"/>
      <c r="B179" s="33"/>
    </row>
    <row r="180" spans="1:2" x14ac:dyDescent="0.2">
      <c r="A180" s="33"/>
      <c r="B180" s="33"/>
    </row>
    <row r="181" spans="1:2" x14ac:dyDescent="0.2">
      <c r="A181" s="33"/>
      <c r="B181" s="33"/>
    </row>
    <row r="182" spans="1:2" x14ac:dyDescent="0.2">
      <c r="A182" s="33"/>
      <c r="B182" s="33"/>
    </row>
    <row r="183" spans="1:2" x14ac:dyDescent="0.2">
      <c r="A183" s="33"/>
      <c r="B183" s="33"/>
    </row>
    <row r="184" spans="1:2" x14ac:dyDescent="0.2">
      <c r="A184" s="33"/>
      <c r="B184" s="33"/>
    </row>
    <row r="185" spans="1:2" x14ac:dyDescent="0.2">
      <c r="A185" s="33"/>
      <c r="B185" s="33"/>
    </row>
    <row r="186" spans="1:2" x14ac:dyDescent="0.2">
      <c r="A186" s="33"/>
      <c r="B186" s="33"/>
    </row>
    <row r="187" spans="1:2" x14ac:dyDescent="0.2">
      <c r="A187" s="33"/>
      <c r="B187" s="33"/>
    </row>
    <row r="188" spans="1:2" x14ac:dyDescent="0.2">
      <c r="A188" s="33"/>
      <c r="B188" s="33"/>
    </row>
    <row r="189" spans="1:2" x14ac:dyDescent="0.2">
      <c r="A189" s="33"/>
      <c r="B189" s="33"/>
    </row>
    <row r="190" spans="1:2" x14ac:dyDescent="0.2">
      <c r="A190" s="33"/>
      <c r="B190" s="33"/>
    </row>
    <row r="191" spans="1:2" x14ac:dyDescent="0.2">
      <c r="A191" s="33"/>
      <c r="B191" s="33"/>
    </row>
    <row r="192" spans="1:2" x14ac:dyDescent="0.2">
      <c r="A192" s="33"/>
      <c r="B192" s="33"/>
    </row>
    <row r="193" spans="1:2" x14ac:dyDescent="0.2">
      <c r="A193" s="33"/>
      <c r="B193" s="33"/>
    </row>
    <row r="194" spans="1:2" x14ac:dyDescent="0.2">
      <c r="A194" s="33"/>
      <c r="B194" s="33"/>
    </row>
    <row r="195" spans="1:2" x14ac:dyDescent="0.2">
      <c r="A195" s="33"/>
      <c r="B195" s="33"/>
    </row>
    <row r="196" spans="1:2" x14ac:dyDescent="0.2">
      <c r="A196" s="33"/>
      <c r="B196" s="33"/>
    </row>
    <row r="197" spans="1:2" x14ac:dyDescent="0.2">
      <c r="A197" s="33"/>
      <c r="B197" s="33"/>
    </row>
    <row r="198" spans="1:2" x14ac:dyDescent="0.2">
      <c r="A198" s="33"/>
      <c r="B198" s="33"/>
    </row>
    <row r="199" spans="1:2" x14ac:dyDescent="0.2">
      <c r="A199" s="33"/>
      <c r="B199" s="33"/>
    </row>
    <row r="200" spans="1:2" x14ac:dyDescent="0.2">
      <c r="A200" s="33"/>
      <c r="B200" s="33"/>
    </row>
    <row r="201" spans="1:2" x14ac:dyDescent="0.2">
      <c r="A201" s="33"/>
      <c r="B201" s="33"/>
    </row>
    <row r="202" spans="1:2" x14ac:dyDescent="0.2">
      <c r="A202" s="33"/>
      <c r="B202" s="33"/>
    </row>
    <row r="203" spans="1:2" x14ac:dyDescent="0.2">
      <c r="A203" s="33"/>
      <c r="B203" s="33"/>
    </row>
    <row r="204" spans="1:2" x14ac:dyDescent="0.2">
      <c r="A204" s="33"/>
      <c r="B204" s="33"/>
    </row>
    <row r="205" spans="1:2" x14ac:dyDescent="0.2">
      <c r="A205" s="33"/>
      <c r="B205" s="33"/>
    </row>
    <row r="206" spans="1:2" x14ac:dyDescent="0.2">
      <c r="A206" s="33"/>
      <c r="B206" s="33"/>
    </row>
    <row r="207" spans="1:2" x14ac:dyDescent="0.2">
      <c r="A207" s="33"/>
      <c r="B207" s="33"/>
    </row>
    <row r="208" spans="1:2" x14ac:dyDescent="0.2">
      <c r="A208" s="33"/>
      <c r="B208" s="33"/>
    </row>
    <row r="209" spans="1:2" x14ac:dyDescent="0.2">
      <c r="A209" s="33"/>
      <c r="B209" s="33"/>
    </row>
    <row r="210" spans="1:2" x14ac:dyDescent="0.2">
      <c r="A210" s="33"/>
      <c r="B210" s="33"/>
    </row>
    <row r="211" spans="1:2" x14ac:dyDescent="0.2">
      <c r="A211" s="33"/>
      <c r="B211" s="33"/>
    </row>
    <row r="212" spans="1:2" x14ac:dyDescent="0.2">
      <c r="A212" s="33"/>
      <c r="B212" s="33"/>
    </row>
    <row r="213" spans="1:2" x14ac:dyDescent="0.2">
      <c r="A213" s="33"/>
      <c r="B213" s="33"/>
    </row>
    <row r="214" spans="1:2" x14ac:dyDescent="0.2">
      <c r="A214" s="33"/>
      <c r="B214" s="33"/>
    </row>
    <row r="215" spans="1:2" x14ac:dyDescent="0.2">
      <c r="A215" s="33"/>
      <c r="B215" s="33"/>
    </row>
    <row r="216" spans="1:2" x14ac:dyDescent="0.2">
      <c r="A216" s="33"/>
      <c r="B216" s="33"/>
    </row>
    <row r="217" spans="1:2" x14ac:dyDescent="0.2">
      <c r="A217" s="33"/>
      <c r="B217" s="33"/>
    </row>
    <row r="218" spans="1:2" x14ac:dyDescent="0.2">
      <c r="A218" s="33"/>
      <c r="B218" s="33"/>
    </row>
    <row r="219" spans="1:2" x14ac:dyDescent="0.2">
      <c r="A219" s="33"/>
      <c r="B219" s="33"/>
    </row>
    <row r="220" spans="1:2" x14ac:dyDescent="0.2">
      <c r="A220" s="33"/>
      <c r="B220" s="33"/>
    </row>
    <row r="221" spans="1:2" x14ac:dyDescent="0.2">
      <c r="A221" s="33"/>
      <c r="B221" s="33"/>
    </row>
    <row r="222" spans="1:2" x14ac:dyDescent="0.2">
      <c r="A222" s="33"/>
      <c r="B222" s="33"/>
    </row>
    <row r="223" spans="1:2" x14ac:dyDescent="0.2">
      <c r="A223" s="33"/>
      <c r="B223" s="33"/>
    </row>
    <row r="224" spans="1:2" x14ac:dyDescent="0.2">
      <c r="A224" s="33"/>
      <c r="B224" s="33"/>
    </row>
    <row r="225" spans="1:2" x14ac:dyDescent="0.2">
      <c r="A225" s="33"/>
      <c r="B225" s="33"/>
    </row>
    <row r="226" spans="1:2" x14ac:dyDescent="0.2">
      <c r="A226" s="33"/>
      <c r="B226" s="33"/>
    </row>
    <row r="227" spans="1:2" x14ac:dyDescent="0.2">
      <c r="A227" s="33"/>
      <c r="B227" s="33"/>
    </row>
    <row r="228" spans="1:2" x14ac:dyDescent="0.2">
      <c r="A228" s="33"/>
      <c r="B228" s="33"/>
    </row>
    <row r="229" spans="1:2" x14ac:dyDescent="0.2">
      <c r="A229" s="33"/>
      <c r="B229" s="33"/>
    </row>
    <row r="230" spans="1:2" x14ac:dyDescent="0.2">
      <c r="A230" s="33"/>
      <c r="B230" s="33"/>
    </row>
    <row r="231" spans="1:2" x14ac:dyDescent="0.2">
      <c r="A231" s="33"/>
      <c r="B231" s="33"/>
    </row>
    <row r="232" spans="1:2" x14ac:dyDescent="0.2">
      <c r="A232" s="33"/>
      <c r="B232" s="33"/>
    </row>
    <row r="233" spans="1:2" x14ac:dyDescent="0.2">
      <c r="A233" s="33"/>
      <c r="B233" s="33"/>
    </row>
    <row r="234" spans="1:2" x14ac:dyDescent="0.2">
      <c r="A234" s="33"/>
      <c r="B234" s="33"/>
    </row>
    <row r="235" spans="1:2" x14ac:dyDescent="0.2">
      <c r="A235" s="33"/>
      <c r="B235" s="33"/>
    </row>
    <row r="236" spans="1:2" x14ac:dyDescent="0.2">
      <c r="A236" s="33"/>
      <c r="B236" s="33"/>
    </row>
    <row r="237" spans="1:2" x14ac:dyDescent="0.2">
      <c r="A237" s="33"/>
      <c r="B237" s="33"/>
    </row>
    <row r="238" spans="1:2" x14ac:dyDescent="0.2">
      <c r="A238" s="33"/>
      <c r="B238" s="33"/>
    </row>
    <row r="239" spans="1:2" x14ac:dyDescent="0.2">
      <c r="A239" s="33"/>
      <c r="B239" s="33"/>
    </row>
    <row r="240" spans="1:2" x14ac:dyDescent="0.2">
      <c r="A240" s="33"/>
      <c r="B240" s="33"/>
    </row>
    <row r="241" spans="1:2" x14ac:dyDescent="0.2">
      <c r="A241" s="33"/>
      <c r="B241" s="33"/>
    </row>
    <row r="242" spans="1:2" x14ac:dyDescent="0.2">
      <c r="A242" s="33"/>
      <c r="B242" s="33"/>
    </row>
    <row r="243" spans="1:2" x14ac:dyDescent="0.2">
      <c r="A243" s="33"/>
      <c r="B243" s="33"/>
    </row>
    <row r="244" spans="1:2" x14ac:dyDescent="0.2">
      <c r="A244" s="33"/>
      <c r="B244" s="33"/>
    </row>
    <row r="245" spans="1:2" x14ac:dyDescent="0.2">
      <c r="A245" s="33"/>
      <c r="B245" s="33"/>
    </row>
    <row r="246" spans="1:2" x14ac:dyDescent="0.2">
      <c r="A246" s="33"/>
      <c r="B246" s="33"/>
    </row>
    <row r="247" spans="1:2" x14ac:dyDescent="0.2">
      <c r="A247" s="33"/>
      <c r="B247" s="33"/>
    </row>
    <row r="248" spans="1:2" x14ac:dyDescent="0.2">
      <c r="A248" s="33"/>
      <c r="B248" s="33"/>
    </row>
    <row r="249" spans="1:2" x14ac:dyDescent="0.2">
      <c r="A249" s="33"/>
      <c r="B249" s="33"/>
    </row>
    <row r="250" spans="1:2" x14ac:dyDescent="0.2">
      <c r="A250" s="33"/>
      <c r="B250" s="33"/>
    </row>
    <row r="251" spans="1:2" x14ac:dyDescent="0.2">
      <c r="A251" s="33"/>
      <c r="B251" s="33"/>
    </row>
    <row r="252" spans="1:2" x14ac:dyDescent="0.2">
      <c r="A252" s="33"/>
      <c r="B252" s="33"/>
    </row>
    <row r="253" spans="1:2" x14ac:dyDescent="0.2">
      <c r="A253" s="33"/>
      <c r="B253" s="33"/>
    </row>
    <row r="254" spans="1:2" x14ac:dyDescent="0.2">
      <c r="A254" s="33"/>
      <c r="B254" s="33"/>
    </row>
    <row r="255" spans="1:2" x14ac:dyDescent="0.2">
      <c r="A255" s="33"/>
      <c r="B255" s="33"/>
    </row>
    <row r="256" spans="1:2" x14ac:dyDescent="0.2">
      <c r="A256" s="33"/>
      <c r="B256" s="33"/>
    </row>
    <row r="257" spans="1:2" x14ac:dyDescent="0.2">
      <c r="A257" s="33"/>
      <c r="B257" s="33"/>
    </row>
    <row r="258" spans="1:2" x14ac:dyDescent="0.2">
      <c r="A258" s="33"/>
      <c r="B258" s="33"/>
    </row>
    <row r="259" spans="1:2" x14ac:dyDescent="0.2">
      <c r="A259" s="33"/>
      <c r="B259" s="33"/>
    </row>
    <row r="260" spans="1:2" x14ac:dyDescent="0.2">
      <c r="A260" s="33"/>
      <c r="B260" s="33"/>
    </row>
    <row r="261" spans="1:2" x14ac:dyDescent="0.2">
      <c r="A261" s="33"/>
      <c r="B261" s="33"/>
    </row>
    <row r="262" spans="1:2" x14ac:dyDescent="0.2">
      <c r="A262" s="33"/>
      <c r="B262" s="33"/>
    </row>
    <row r="263" spans="1:2" x14ac:dyDescent="0.2">
      <c r="A263" s="33"/>
      <c r="B263" s="33"/>
    </row>
    <row r="264" spans="1:2" x14ac:dyDescent="0.2">
      <c r="A264" s="33"/>
      <c r="B264" s="33"/>
    </row>
    <row r="265" spans="1:2" x14ac:dyDescent="0.2">
      <c r="A265" s="33"/>
      <c r="B265" s="33"/>
    </row>
    <row r="266" spans="1:2" x14ac:dyDescent="0.2">
      <c r="A266" s="33"/>
      <c r="B266" s="33"/>
    </row>
    <row r="267" spans="1:2" x14ac:dyDescent="0.2">
      <c r="A267" s="33"/>
      <c r="B267" s="33"/>
    </row>
    <row r="268" spans="1:2" x14ac:dyDescent="0.2">
      <c r="A268" s="33"/>
      <c r="B268" s="33"/>
    </row>
    <row r="269" spans="1:2" x14ac:dyDescent="0.2">
      <c r="A269" s="33"/>
      <c r="B269" s="33"/>
    </row>
    <row r="270" spans="1:2" x14ac:dyDescent="0.2">
      <c r="A270" s="33"/>
      <c r="B270" s="33"/>
    </row>
    <row r="271" spans="1:2" x14ac:dyDescent="0.2">
      <c r="A271" s="33"/>
      <c r="B271" s="33"/>
    </row>
    <row r="272" spans="1:2" x14ac:dyDescent="0.2">
      <c r="A272" s="33"/>
      <c r="B272" s="33"/>
    </row>
    <row r="273" spans="1:2" x14ac:dyDescent="0.2">
      <c r="A273" s="33"/>
      <c r="B273" s="33"/>
    </row>
    <row r="274" spans="1:2" x14ac:dyDescent="0.2">
      <c r="A274" s="33"/>
      <c r="B274" s="33"/>
    </row>
  </sheetData>
  <autoFilter ref="A5:M37"/>
  <mergeCells count="3">
    <mergeCell ref="A2:N2"/>
    <mergeCell ref="A3:N3"/>
    <mergeCell ref="A37:B37"/>
  </mergeCells>
  <phoneticPr fontId="18" type="noConversion"/>
  <printOptions horizontalCentered="1" verticalCentered="1"/>
  <pageMargins left="0" right="0.7" top="0.75" bottom="0.75" header="0.3" footer="0.3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29"/>
  <sheetViews>
    <sheetView view="pageBreakPreview" topLeftCell="A19" zoomScale="80" zoomScaleNormal="85" zoomScaleSheetLayoutView="80" workbookViewId="0">
      <selection activeCell="C21" sqref="C21"/>
    </sheetView>
  </sheetViews>
  <sheetFormatPr defaultColWidth="9.140625" defaultRowHeight="12.75" x14ac:dyDescent="0.2"/>
  <cols>
    <col min="1" max="1" width="7.42578125" style="11" customWidth="1"/>
    <col min="2" max="8" width="16.42578125" style="11" customWidth="1"/>
    <col min="9" max="9" width="16.42578125" style="44" customWidth="1"/>
    <col min="10" max="11" width="16.42578125" style="11" customWidth="1"/>
    <col min="12" max="13" width="10.85546875" style="11" customWidth="1"/>
    <col min="14" max="14" width="12" style="11" customWidth="1"/>
    <col min="15" max="16384" width="9.140625" style="11"/>
  </cols>
  <sheetData>
    <row r="2" spans="1:15" ht="24" customHeight="1" x14ac:dyDescent="0.2">
      <c r="A2" s="93" t="s">
        <v>102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5"/>
    </row>
    <row r="3" spans="1:15" ht="25.5" customHeight="1" x14ac:dyDescent="0.2">
      <c r="A3" s="100" t="s">
        <v>18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2"/>
    </row>
    <row r="4" spans="1:15" s="47" customFormat="1" ht="52.5" customHeight="1" x14ac:dyDescent="0.2">
      <c r="A4" s="4" t="s">
        <v>14</v>
      </c>
      <c r="B4" s="4" t="s">
        <v>56</v>
      </c>
      <c r="C4" s="4" t="s">
        <v>9</v>
      </c>
      <c r="D4" s="5" t="s">
        <v>0</v>
      </c>
      <c r="E4" s="5" t="s">
        <v>15</v>
      </c>
      <c r="F4" s="4" t="s">
        <v>73</v>
      </c>
      <c r="G4" s="4" t="s">
        <v>81</v>
      </c>
      <c r="H4" s="4" t="s">
        <v>103</v>
      </c>
      <c r="I4" s="4" t="s">
        <v>1</v>
      </c>
      <c r="J4" s="4" t="s">
        <v>10</v>
      </c>
      <c r="K4" s="4" t="s">
        <v>11</v>
      </c>
      <c r="L4" s="4" t="s">
        <v>12</v>
      </c>
      <c r="M4" s="6" t="s">
        <v>13</v>
      </c>
      <c r="N4" s="4" t="s">
        <v>17</v>
      </c>
    </row>
    <row r="5" spans="1:15" ht="18.75" customHeight="1" x14ac:dyDescent="0.2">
      <c r="A5" s="10">
        <v>1</v>
      </c>
      <c r="B5" s="10">
        <v>2</v>
      </c>
      <c r="C5" s="10">
        <v>3</v>
      </c>
      <c r="D5" s="12">
        <v>4</v>
      </c>
      <c r="E5" s="12">
        <v>5</v>
      </c>
      <c r="F5" s="10">
        <v>6</v>
      </c>
      <c r="G5" s="10">
        <v>7</v>
      </c>
      <c r="H5" s="10"/>
      <c r="I5" s="10">
        <v>8</v>
      </c>
      <c r="J5" s="10">
        <v>9</v>
      </c>
      <c r="K5" s="10">
        <v>10</v>
      </c>
      <c r="L5" s="10">
        <v>11</v>
      </c>
      <c r="M5" s="13">
        <v>12</v>
      </c>
      <c r="N5" s="10">
        <v>13</v>
      </c>
    </row>
    <row r="6" spans="1:15" ht="40.5" customHeight="1" x14ac:dyDescent="0.2">
      <c r="A6" s="20">
        <v>1</v>
      </c>
      <c r="B6" s="18"/>
      <c r="C6" s="41" t="s">
        <v>30</v>
      </c>
      <c r="D6" s="49">
        <v>2500000</v>
      </c>
      <c r="E6" s="19"/>
      <c r="F6" s="19">
        <f>+D6</f>
        <v>2500000</v>
      </c>
      <c r="G6" s="66"/>
      <c r="H6" s="66"/>
      <c r="I6" s="66">
        <v>53200</v>
      </c>
      <c r="J6" s="50" t="s">
        <v>32</v>
      </c>
      <c r="K6" s="50" t="s">
        <v>84</v>
      </c>
      <c r="L6" s="50" t="s">
        <v>84</v>
      </c>
      <c r="M6" s="51" t="s">
        <v>104</v>
      </c>
      <c r="N6" s="40"/>
      <c r="O6" s="22"/>
    </row>
    <row r="7" spans="1:15" ht="40.5" customHeight="1" x14ac:dyDescent="0.2">
      <c r="A7" s="21"/>
      <c r="B7" s="18" t="s">
        <v>49</v>
      </c>
      <c r="C7" s="41" t="s">
        <v>62</v>
      </c>
      <c r="D7" s="49"/>
      <c r="E7" s="19">
        <v>1000000</v>
      </c>
      <c r="F7" s="19"/>
      <c r="G7" s="66"/>
      <c r="H7" s="66"/>
      <c r="I7" s="66"/>
      <c r="J7" s="50"/>
      <c r="K7" s="50"/>
      <c r="L7" s="50"/>
      <c r="M7" s="51"/>
      <c r="N7" s="40"/>
      <c r="O7" s="22"/>
    </row>
    <row r="8" spans="1:15" ht="46.5" customHeight="1" x14ac:dyDescent="0.2">
      <c r="A8" s="52"/>
      <c r="B8" s="38" t="s">
        <v>49</v>
      </c>
      <c r="C8" s="41" t="s">
        <v>63</v>
      </c>
      <c r="D8" s="26"/>
      <c r="E8" s="26">
        <v>500000</v>
      </c>
      <c r="F8" s="36"/>
      <c r="G8" s="28"/>
      <c r="H8" s="28"/>
      <c r="I8" s="28"/>
      <c r="J8" s="50"/>
      <c r="K8" s="50"/>
      <c r="L8" s="50"/>
      <c r="M8" s="51"/>
      <c r="N8" s="40"/>
      <c r="O8" s="22"/>
    </row>
    <row r="9" spans="1:15" ht="46.5" customHeight="1" x14ac:dyDescent="0.2">
      <c r="A9" s="52"/>
      <c r="B9" s="38" t="s">
        <v>49</v>
      </c>
      <c r="C9" s="41" t="s">
        <v>64</v>
      </c>
      <c r="D9" s="26"/>
      <c r="E9" s="26">
        <v>1000000</v>
      </c>
      <c r="F9" s="36"/>
      <c r="G9" s="28"/>
      <c r="H9" s="28"/>
      <c r="I9" s="28"/>
      <c r="J9" s="50"/>
      <c r="K9" s="50"/>
      <c r="L9" s="50"/>
      <c r="M9" s="51"/>
      <c r="N9" s="40"/>
      <c r="O9" s="22"/>
    </row>
    <row r="10" spans="1:15" ht="45.75" customHeight="1" x14ac:dyDescent="0.2">
      <c r="A10" s="25">
        <v>2</v>
      </c>
      <c r="B10" s="23" t="s">
        <v>50</v>
      </c>
      <c r="C10" s="41" t="s">
        <v>65</v>
      </c>
      <c r="D10" s="26">
        <v>500000</v>
      </c>
      <c r="E10" s="26"/>
      <c r="F10" s="26">
        <f t="shared" ref="F10:F11" si="0">+D10</f>
        <v>500000</v>
      </c>
      <c r="G10" s="25"/>
      <c r="H10" s="25"/>
      <c r="I10" s="28">
        <v>53206</v>
      </c>
      <c r="J10" s="25" t="s">
        <v>36</v>
      </c>
      <c r="K10" s="50" t="s">
        <v>85</v>
      </c>
      <c r="L10" s="50" t="s">
        <v>85</v>
      </c>
      <c r="M10" s="51" t="s">
        <v>105</v>
      </c>
      <c r="N10" s="40"/>
      <c r="O10" s="22"/>
    </row>
    <row r="11" spans="1:15" s="86" customFormat="1" ht="31.5" customHeight="1" x14ac:dyDescent="0.2">
      <c r="A11" s="78">
        <v>3</v>
      </c>
      <c r="B11" s="41" t="s">
        <v>52</v>
      </c>
      <c r="C11" s="41" t="s">
        <v>19</v>
      </c>
      <c r="D11" s="42">
        <v>7000000</v>
      </c>
      <c r="E11" s="42"/>
      <c r="F11" s="42">
        <f t="shared" si="0"/>
        <v>7000000</v>
      </c>
      <c r="G11" s="78"/>
      <c r="H11" s="78"/>
      <c r="I11" s="41">
        <v>55200</v>
      </c>
      <c r="J11" s="78" t="s">
        <v>36</v>
      </c>
      <c r="K11" s="84" t="s">
        <v>82</v>
      </c>
      <c r="L11" s="84" t="s">
        <v>82</v>
      </c>
      <c r="M11" s="85" t="s">
        <v>106</v>
      </c>
      <c r="N11" s="41"/>
      <c r="O11" s="81"/>
    </row>
    <row r="12" spans="1:15" ht="42" customHeight="1" x14ac:dyDescent="0.2">
      <c r="A12" s="25">
        <v>4</v>
      </c>
      <c r="B12" s="23" t="s">
        <v>53</v>
      </c>
      <c r="C12" s="41" t="s">
        <v>66</v>
      </c>
      <c r="D12" s="26">
        <v>1500000</v>
      </c>
      <c r="E12" s="26"/>
      <c r="F12" s="26">
        <f t="shared" ref="F12:F14" si="1">+D12</f>
        <v>1500000</v>
      </c>
      <c r="G12" s="25"/>
      <c r="H12" s="25"/>
      <c r="I12" s="28">
        <v>55908</v>
      </c>
      <c r="J12" s="25" t="s">
        <v>36</v>
      </c>
      <c r="K12" s="50" t="s">
        <v>80</v>
      </c>
      <c r="L12" s="50" t="s">
        <v>80</v>
      </c>
      <c r="M12" s="51" t="s">
        <v>107</v>
      </c>
      <c r="N12" s="40"/>
      <c r="O12" s="22"/>
    </row>
    <row r="13" spans="1:15" ht="80.25" customHeight="1" x14ac:dyDescent="0.2">
      <c r="A13" s="27">
        <v>5</v>
      </c>
      <c r="B13" s="23" t="s">
        <v>54</v>
      </c>
      <c r="C13" s="41" t="s">
        <v>67</v>
      </c>
      <c r="D13" s="26">
        <v>3000000</v>
      </c>
      <c r="E13" s="26"/>
      <c r="F13" s="26">
        <f t="shared" si="1"/>
        <v>3000000</v>
      </c>
      <c r="G13" s="26"/>
      <c r="H13" s="26"/>
      <c r="I13" s="28">
        <v>53900</v>
      </c>
      <c r="J13" s="25" t="s">
        <v>36</v>
      </c>
      <c r="K13" s="50" t="s">
        <v>84</v>
      </c>
      <c r="L13" s="50" t="s">
        <v>84</v>
      </c>
      <c r="M13" s="51" t="s">
        <v>104</v>
      </c>
      <c r="N13" s="40"/>
      <c r="O13" s="22"/>
    </row>
    <row r="14" spans="1:15" ht="80.25" customHeight="1" x14ac:dyDescent="0.2">
      <c r="A14" s="27">
        <v>6</v>
      </c>
      <c r="B14" s="23" t="s">
        <v>52</v>
      </c>
      <c r="C14" s="41" t="s">
        <v>26</v>
      </c>
      <c r="D14" s="26">
        <v>1000000</v>
      </c>
      <c r="E14" s="26"/>
      <c r="F14" s="26">
        <f t="shared" si="1"/>
        <v>1000000</v>
      </c>
      <c r="G14" s="26"/>
      <c r="H14" s="26"/>
      <c r="I14" s="28">
        <v>55200</v>
      </c>
      <c r="J14" s="25" t="s">
        <v>36</v>
      </c>
      <c r="K14" s="50" t="s">
        <v>84</v>
      </c>
      <c r="L14" s="50" t="s">
        <v>84</v>
      </c>
      <c r="M14" s="51" t="s">
        <v>104</v>
      </c>
      <c r="N14" s="40"/>
      <c r="O14" s="22"/>
    </row>
    <row r="15" spans="1:15" s="86" customFormat="1" ht="80.25" customHeight="1" x14ac:dyDescent="0.2">
      <c r="A15" s="78">
        <v>7</v>
      </c>
      <c r="B15" s="41" t="s">
        <v>52</v>
      </c>
      <c r="C15" s="41" t="s">
        <v>74</v>
      </c>
      <c r="D15" s="42">
        <v>8000000</v>
      </c>
      <c r="E15" s="42"/>
      <c r="F15" s="42">
        <v>8000000</v>
      </c>
      <c r="G15" s="42"/>
      <c r="H15" s="42"/>
      <c r="I15" s="41">
        <v>55200</v>
      </c>
      <c r="J15" s="78" t="s">
        <v>36</v>
      </c>
      <c r="K15" s="84" t="s">
        <v>82</v>
      </c>
      <c r="L15" s="84" t="s">
        <v>82</v>
      </c>
      <c r="M15" s="85" t="s">
        <v>106</v>
      </c>
      <c r="N15" s="41"/>
      <c r="O15" s="81"/>
    </row>
    <row r="16" spans="1:15" s="86" customFormat="1" ht="80.25" customHeight="1" x14ac:dyDescent="0.2">
      <c r="A16" s="78">
        <v>8</v>
      </c>
      <c r="B16" s="41" t="s">
        <v>51</v>
      </c>
      <c r="C16" s="41" t="s">
        <v>75</v>
      </c>
      <c r="D16" s="42">
        <v>3800000</v>
      </c>
      <c r="E16" s="42"/>
      <c r="F16" s="42">
        <v>3800000</v>
      </c>
      <c r="G16" s="42"/>
      <c r="H16" s="42"/>
      <c r="I16" s="41">
        <v>53290</v>
      </c>
      <c r="J16" s="78" t="s">
        <v>76</v>
      </c>
      <c r="K16" s="84" t="s">
        <v>80</v>
      </c>
      <c r="L16" s="84" t="s">
        <v>80</v>
      </c>
      <c r="M16" s="85" t="s">
        <v>107</v>
      </c>
      <c r="N16" s="41"/>
      <c r="O16" s="81"/>
    </row>
    <row r="17" spans="1:15" s="86" customFormat="1" ht="80.25" customHeight="1" x14ac:dyDescent="0.2">
      <c r="A17" s="78">
        <v>9</v>
      </c>
      <c r="B17" s="41" t="s">
        <v>51</v>
      </c>
      <c r="C17" s="41" t="s">
        <v>87</v>
      </c>
      <c r="D17" s="42">
        <v>800000</v>
      </c>
      <c r="E17" s="42"/>
      <c r="F17" s="42">
        <v>800000</v>
      </c>
      <c r="G17" s="42"/>
      <c r="H17" s="42"/>
      <c r="I17" s="41">
        <v>53290</v>
      </c>
      <c r="J17" s="78" t="s">
        <v>76</v>
      </c>
      <c r="K17" s="84" t="s">
        <v>80</v>
      </c>
      <c r="L17" s="84" t="s">
        <v>80</v>
      </c>
      <c r="M17" s="85" t="s">
        <v>107</v>
      </c>
      <c r="N17" s="41"/>
      <c r="O17" s="81"/>
    </row>
    <row r="18" spans="1:15" s="79" customFormat="1" ht="80.25" customHeight="1" x14ac:dyDescent="0.2">
      <c r="A18" s="25">
        <v>10</v>
      </c>
      <c r="B18" s="28" t="s">
        <v>116</v>
      </c>
      <c r="C18" s="28" t="s">
        <v>94</v>
      </c>
      <c r="D18" s="26">
        <v>3900000</v>
      </c>
      <c r="E18" s="26"/>
      <c r="F18" s="26">
        <v>3900000</v>
      </c>
      <c r="G18" s="26"/>
      <c r="H18" s="26"/>
      <c r="I18" s="28">
        <v>55903</v>
      </c>
      <c r="J18" s="25" t="s">
        <v>36</v>
      </c>
      <c r="K18" s="84" t="s">
        <v>80</v>
      </c>
      <c r="L18" s="84" t="s">
        <v>80</v>
      </c>
      <c r="M18" s="85" t="s">
        <v>107</v>
      </c>
      <c r="N18" s="28"/>
      <c r="O18" s="80"/>
    </row>
    <row r="19" spans="1:15" s="79" customFormat="1" ht="80.25" customHeight="1" x14ac:dyDescent="0.2">
      <c r="A19" s="25">
        <v>11</v>
      </c>
      <c r="B19" s="28" t="s">
        <v>115</v>
      </c>
      <c r="C19" s="28" t="s">
        <v>96</v>
      </c>
      <c r="D19" s="26" t="s">
        <v>97</v>
      </c>
      <c r="E19" s="26"/>
      <c r="F19" s="26" t="s">
        <v>124</v>
      </c>
      <c r="G19" s="26">
        <v>1250000</v>
      </c>
      <c r="H19" s="26"/>
      <c r="I19" s="28">
        <v>53104</v>
      </c>
      <c r="J19" s="25" t="s">
        <v>36</v>
      </c>
      <c r="K19" s="84" t="s">
        <v>80</v>
      </c>
      <c r="L19" s="84" t="s">
        <v>80</v>
      </c>
      <c r="M19" s="85" t="s">
        <v>107</v>
      </c>
      <c r="N19" s="28"/>
      <c r="O19" s="80"/>
    </row>
    <row r="20" spans="1:15" s="86" customFormat="1" ht="80.25" customHeight="1" x14ac:dyDescent="0.2">
      <c r="A20" s="78">
        <v>12</v>
      </c>
      <c r="B20" s="41" t="s">
        <v>135</v>
      </c>
      <c r="C20" s="41" t="s">
        <v>95</v>
      </c>
      <c r="D20" s="42" t="s">
        <v>122</v>
      </c>
      <c r="E20" s="42"/>
      <c r="F20" s="42" t="s">
        <v>125</v>
      </c>
      <c r="G20" s="42" t="s">
        <v>125</v>
      </c>
      <c r="H20" s="42"/>
      <c r="I20" s="41">
        <v>53944</v>
      </c>
      <c r="J20" s="78" t="s">
        <v>36</v>
      </c>
      <c r="K20" s="84" t="s">
        <v>84</v>
      </c>
      <c r="L20" s="84" t="s">
        <v>84</v>
      </c>
      <c r="M20" s="85" t="s">
        <v>132</v>
      </c>
      <c r="N20" s="41"/>
      <c r="O20" s="81"/>
    </row>
    <row r="21" spans="1:15" s="79" customFormat="1" ht="80.25" customHeight="1" x14ac:dyDescent="0.2">
      <c r="A21" s="25">
        <v>13</v>
      </c>
      <c r="B21" s="28" t="s">
        <v>136</v>
      </c>
      <c r="C21" s="28" t="s">
        <v>98</v>
      </c>
      <c r="D21" s="26" t="s">
        <v>99</v>
      </c>
      <c r="E21" s="26"/>
      <c r="F21" s="26" t="s">
        <v>99</v>
      </c>
      <c r="G21" s="26"/>
      <c r="H21" s="26"/>
      <c r="I21" s="87">
        <v>559</v>
      </c>
      <c r="J21" s="78" t="s">
        <v>36</v>
      </c>
      <c r="K21" s="84" t="s">
        <v>80</v>
      </c>
      <c r="L21" s="84" t="s">
        <v>80</v>
      </c>
      <c r="M21" s="85" t="s">
        <v>107</v>
      </c>
      <c r="N21" s="28"/>
      <c r="O21" s="80"/>
    </row>
    <row r="22" spans="1:15" s="79" customFormat="1" ht="80.25" customHeight="1" x14ac:dyDescent="0.2">
      <c r="A22" s="25">
        <v>14</v>
      </c>
      <c r="B22" s="28" t="s">
        <v>131</v>
      </c>
      <c r="C22" s="28" t="s">
        <v>33</v>
      </c>
      <c r="D22" s="26" t="s">
        <v>100</v>
      </c>
      <c r="E22" s="26"/>
      <c r="F22" s="26" t="s">
        <v>100</v>
      </c>
      <c r="G22" s="26"/>
      <c r="H22" s="26"/>
      <c r="I22" s="28">
        <v>53205</v>
      </c>
      <c r="J22" s="78" t="s">
        <v>36</v>
      </c>
      <c r="K22" s="84" t="s">
        <v>80</v>
      </c>
      <c r="L22" s="84" t="s">
        <v>80</v>
      </c>
      <c r="M22" s="85" t="s">
        <v>107</v>
      </c>
      <c r="N22" s="28"/>
      <c r="O22" s="80"/>
    </row>
    <row r="23" spans="1:15" ht="12.75" customHeight="1" x14ac:dyDescent="0.2">
      <c r="A23" s="103" t="s">
        <v>22</v>
      </c>
      <c r="B23" s="103"/>
      <c r="C23" s="40"/>
      <c r="D23" s="29">
        <f>SUM(D6:D22)</f>
        <v>32000000</v>
      </c>
      <c r="E23" s="40"/>
      <c r="F23" s="29">
        <f>SUM(F6:F22)</f>
        <v>32000000</v>
      </c>
      <c r="G23" s="29">
        <f>SUM(G6:G13)</f>
        <v>0</v>
      </c>
      <c r="H23" s="29">
        <f>SUM(H6:H13)</f>
        <v>0</v>
      </c>
      <c r="I23" s="40"/>
      <c r="J23" s="25"/>
      <c r="K23" s="40"/>
      <c r="L23" s="40"/>
      <c r="M23" s="40"/>
      <c r="N23" s="40"/>
      <c r="O23" s="22"/>
    </row>
    <row r="25" spans="1:15" ht="12.75" customHeight="1" x14ac:dyDescent="0.2">
      <c r="J25" s="72"/>
    </row>
    <row r="26" spans="1:15" ht="99" customHeight="1" x14ac:dyDescent="0.2">
      <c r="E26" s="11" t="s">
        <v>3</v>
      </c>
      <c r="J26" s="72"/>
    </row>
    <row r="27" spans="1:15" ht="62.25" customHeight="1" x14ac:dyDescent="0.2">
      <c r="J27" s="72"/>
    </row>
    <row r="28" spans="1:15" ht="12.75" customHeight="1" x14ac:dyDescent="0.2">
      <c r="J28" s="72"/>
    </row>
    <row r="29" spans="1:15" ht="12.75" customHeight="1" x14ac:dyDescent="0.2">
      <c r="J29" s="14"/>
    </row>
  </sheetData>
  <mergeCells count="3">
    <mergeCell ref="A2:N2"/>
    <mergeCell ref="A3:N3"/>
    <mergeCell ref="A23:B23"/>
  </mergeCells>
  <printOptions horizontalCentered="1" verticalCentered="1"/>
  <pageMargins left="0.7" right="0.7" top="0.75" bottom="0.75" header="0.3" footer="0.3"/>
  <pageSetup paperSize="9" scale="4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"/>
  <sheetViews>
    <sheetView tabSelected="1" view="pageBreakPreview" zoomScale="82" zoomScaleSheetLayoutView="82" workbookViewId="0">
      <selection activeCell="C6" sqref="C6"/>
    </sheetView>
  </sheetViews>
  <sheetFormatPr defaultRowHeight="15" x14ac:dyDescent="0.25"/>
  <cols>
    <col min="2" max="2" width="19.140625" customWidth="1"/>
    <col min="3" max="3" width="19.7109375" customWidth="1"/>
    <col min="4" max="4" width="10.5703125" bestFit="1" customWidth="1"/>
    <col min="6" max="8" width="15.5703125" customWidth="1"/>
    <col min="11" max="13" width="14.42578125" customWidth="1"/>
    <col min="14" max="14" width="43.28515625" bestFit="1" customWidth="1"/>
  </cols>
  <sheetData>
    <row r="1" spans="1:14" s="11" customFormat="1" ht="24" customHeight="1" x14ac:dyDescent="0.2">
      <c r="A1" s="93" t="s">
        <v>102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5"/>
    </row>
    <row r="2" spans="1:14" s="11" customFormat="1" ht="25.5" customHeight="1" x14ac:dyDescent="0.2">
      <c r="A2" s="100" t="s">
        <v>20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2"/>
    </row>
    <row r="3" spans="1:14" s="11" customFormat="1" ht="52.5" customHeight="1" x14ac:dyDescent="0.2">
      <c r="A3" s="67" t="s">
        <v>14</v>
      </c>
      <c r="B3" s="67" t="s">
        <v>56</v>
      </c>
      <c r="C3" s="67" t="s">
        <v>9</v>
      </c>
      <c r="D3" s="43" t="s">
        <v>0</v>
      </c>
      <c r="E3" s="43" t="s">
        <v>15</v>
      </c>
      <c r="F3" s="67" t="s">
        <v>73</v>
      </c>
      <c r="G3" s="67" t="s">
        <v>81</v>
      </c>
      <c r="H3" s="67" t="s">
        <v>103</v>
      </c>
      <c r="I3" s="67" t="s">
        <v>1</v>
      </c>
      <c r="J3" s="67" t="s">
        <v>10</v>
      </c>
      <c r="K3" s="67" t="s">
        <v>11</v>
      </c>
      <c r="L3" s="46" t="s">
        <v>12</v>
      </c>
      <c r="M3" s="46" t="s">
        <v>13</v>
      </c>
      <c r="N3" s="46" t="s">
        <v>17</v>
      </c>
    </row>
    <row r="4" spans="1:14" s="11" customFormat="1" ht="18.75" customHeight="1" x14ac:dyDescent="0.2">
      <c r="A4" s="67">
        <v>1</v>
      </c>
      <c r="B4" s="67">
        <v>2</v>
      </c>
      <c r="C4" s="67">
        <v>3</v>
      </c>
      <c r="D4" s="43">
        <v>4</v>
      </c>
      <c r="E4" s="43">
        <v>5</v>
      </c>
      <c r="F4" s="67">
        <v>6</v>
      </c>
      <c r="G4" s="67">
        <v>7</v>
      </c>
      <c r="H4" s="67"/>
      <c r="I4" s="67">
        <v>8</v>
      </c>
      <c r="J4" s="67">
        <v>9</v>
      </c>
      <c r="K4" s="67">
        <v>10</v>
      </c>
      <c r="L4" s="46">
        <v>11</v>
      </c>
      <c r="M4" s="46">
        <v>12</v>
      </c>
      <c r="N4" s="46">
        <v>13</v>
      </c>
    </row>
    <row r="5" spans="1:14" s="90" customFormat="1" ht="25.5" x14ac:dyDescent="0.25">
      <c r="A5" s="25">
        <v>1</v>
      </c>
      <c r="B5" s="28" t="s">
        <v>55</v>
      </c>
      <c r="C5" s="88" t="s">
        <v>72</v>
      </c>
      <c r="D5" s="26">
        <v>5000000</v>
      </c>
      <c r="E5" s="26"/>
      <c r="F5" s="26">
        <v>5000000</v>
      </c>
      <c r="G5" s="31"/>
      <c r="H5" s="31"/>
      <c r="I5" s="25">
        <v>50100</v>
      </c>
      <c r="J5" s="25" t="s">
        <v>7</v>
      </c>
      <c r="K5" s="25" t="s">
        <v>84</v>
      </c>
      <c r="L5" s="3" t="s">
        <v>84</v>
      </c>
      <c r="M5" s="3" t="s">
        <v>104</v>
      </c>
      <c r="N5" s="89"/>
    </row>
    <row r="6" spans="1:14" s="11" customFormat="1" ht="38.25" x14ac:dyDescent="0.2">
      <c r="A6" s="64" t="s">
        <v>23</v>
      </c>
      <c r="B6" s="37"/>
      <c r="C6" s="24"/>
      <c r="D6" s="29">
        <f>SUM(D5:D5)</f>
        <v>5000000</v>
      </c>
      <c r="E6" s="24"/>
      <c r="F6" s="29">
        <f>SUM(F5:F5)</f>
        <v>5000000</v>
      </c>
      <c r="G6" s="29"/>
      <c r="H6" s="29"/>
      <c r="I6" s="24"/>
      <c r="J6" s="24"/>
      <c r="K6" s="24"/>
      <c r="L6" s="16"/>
      <c r="M6" s="16"/>
      <c r="N6" s="16"/>
    </row>
    <row r="7" spans="1:14" x14ac:dyDescent="0.25">
      <c r="A7" s="39"/>
      <c r="B7" s="39"/>
      <c r="C7" s="39"/>
      <c r="D7" s="39"/>
      <c r="E7" s="39"/>
      <c r="F7" s="39"/>
      <c r="G7" s="39"/>
      <c r="H7" s="39"/>
      <c r="I7" s="39"/>
      <c r="J7" s="39"/>
      <c r="K7" s="39"/>
    </row>
    <row r="8" spans="1:14" x14ac:dyDescent="0.25">
      <c r="A8" s="39"/>
      <c r="B8" s="39"/>
      <c r="C8" s="39"/>
      <c r="D8" s="39"/>
      <c r="E8" s="39"/>
      <c r="F8" s="39"/>
      <c r="G8" s="39"/>
      <c r="H8" s="39"/>
      <c r="I8" s="39"/>
      <c r="J8" s="39"/>
      <c r="K8" s="39"/>
    </row>
    <row r="9" spans="1:14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</row>
  </sheetData>
  <mergeCells count="2">
    <mergeCell ref="A1:N1"/>
    <mergeCell ref="A2:N2"/>
  </mergeCells>
  <printOptions horizontalCentered="1" verticalCentered="1"/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ЈН добра</vt:lpstr>
      <vt:lpstr>ЈН услуге</vt:lpstr>
      <vt:lpstr>ЈН радови</vt:lpstr>
      <vt:lpstr>'ЈН добра'!Print_Area</vt:lpstr>
      <vt:lpstr>'ЈН услуге'!Print_Area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Tamara Jocić</cp:lastModifiedBy>
  <cp:lastPrinted>2025-01-09T10:27:21Z</cp:lastPrinted>
  <dcterms:created xsi:type="dcterms:W3CDTF">2018-01-19T10:34:31Z</dcterms:created>
  <dcterms:modified xsi:type="dcterms:W3CDTF">2025-01-10T11:50:42Z</dcterms:modified>
</cp:coreProperties>
</file>